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bookViews>
    <workbookView xWindow="0" yWindow="0" windowWidth="20460" windowHeight="7620"/>
  </bookViews>
  <sheets>
    <sheet name="10 клас" sheetId="6" r:id="rId1"/>
    <sheet name="11 клас" sheetId="5" r:id="rId2"/>
  </sheets>
  <definedNames>
    <definedName name="_xlnm._FilterDatabase" localSheetId="1" hidden="1">'11 клас'!$B$6:$J$50</definedName>
  </definedNames>
  <calcPr calcId="162913"/>
</workbook>
</file>

<file path=xl/calcChain.xml><?xml version="1.0" encoding="utf-8"?>
<calcChain xmlns="http://schemas.openxmlformats.org/spreadsheetml/2006/main">
  <c r="S7" i="6" l="1"/>
  <c r="Y7" i="6"/>
  <c r="S8" i="6"/>
  <c r="Y8" i="6"/>
  <c r="AC8" i="6" l="1"/>
  <c r="AC7" i="6"/>
  <c r="S49" i="5"/>
  <c r="Y49" i="5"/>
  <c r="S12" i="5"/>
  <c r="Y12" i="5"/>
  <c r="S29" i="5"/>
  <c r="Y29" i="5"/>
  <c r="S22" i="5"/>
  <c r="Y22" i="5"/>
  <c r="S37" i="5"/>
  <c r="Y37" i="5"/>
  <c r="S32" i="5"/>
  <c r="Y32" i="5"/>
  <c r="S31" i="5"/>
  <c r="Y31" i="5"/>
  <c r="S39" i="5"/>
  <c r="Y39" i="5"/>
  <c r="S21" i="5"/>
  <c r="Y21" i="5"/>
  <c r="S28" i="5"/>
  <c r="Y28" i="5"/>
  <c r="S50" i="5"/>
  <c r="Y50" i="5"/>
  <c r="S36" i="5"/>
  <c r="Y36" i="5"/>
  <c r="S8" i="5"/>
  <c r="Y8" i="5"/>
  <c r="S11" i="5"/>
  <c r="Y11" i="5"/>
  <c r="S19" i="5"/>
  <c r="Y19" i="5"/>
  <c r="S45" i="5"/>
  <c r="Y45" i="5"/>
  <c r="S9" i="5"/>
  <c r="Y9" i="5"/>
  <c r="S25" i="5"/>
  <c r="Y25" i="5"/>
  <c r="S26" i="5"/>
  <c r="Y26" i="5"/>
  <c r="S38" i="5"/>
  <c r="Y38" i="5"/>
  <c r="S24" i="5"/>
  <c r="Y24" i="5"/>
  <c r="S23" i="5"/>
  <c r="Y23" i="5"/>
  <c r="S42" i="5"/>
  <c r="Y42" i="5"/>
  <c r="S16" i="5"/>
  <c r="Y16" i="5"/>
  <c r="S43" i="5"/>
  <c r="Y43" i="5"/>
  <c r="S13" i="5"/>
  <c r="Y13" i="5"/>
  <c r="S41" i="5"/>
  <c r="Y41" i="5"/>
  <c r="S48" i="5"/>
  <c r="Y48" i="5"/>
  <c r="S14" i="5"/>
  <c r="Y14" i="5"/>
  <c r="S46" i="5"/>
  <c r="Y46" i="5"/>
  <c r="S17" i="5"/>
  <c r="Y17" i="5"/>
  <c r="S34" i="5"/>
  <c r="Y34" i="5"/>
  <c r="Y35" i="5"/>
  <c r="S35" i="5"/>
  <c r="Y33" i="5"/>
  <c r="S33" i="5"/>
  <c r="Y27" i="5"/>
  <c r="S27" i="5"/>
  <c r="Y7" i="5"/>
  <c r="S7" i="5"/>
  <c r="Y40" i="5"/>
  <c r="S40" i="5"/>
  <c r="Y10" i="5"/>
  <c r="S10" i="5"/>
  <c r="Y20" i="5"/>
  <c r="S20" i="5"/>
  <c r="Y18" i="5"/>
  <c r="S18" i="5"/>
  <c r="Y15" i="5"/>
  <c r="S15" i="5"/>
  <c r="Y30" i="5"/>
  <c r="S30" i="5"/>
  <c r="Y47" i="5"/>
  <c r="S47" i="5"/>
  <c r="Y44" i="5"/>
  <c r="S44" i="5"/>
  <c r="Y10" i="6"/>
  <c r="Y18" i="6"/>
  <c r="Y9" i="6"/>
  <c r="Y15" i="6"/>
  <c r="Y21" i="6"/>
  <c r="Y12" i="6"/>
  <c r="Y17" i="6"/>
  <c r="Y11" i="6"/>
  <c r="Y20" i="6"/>
  <c r="Y19" i="6"/>
  <c r="Y13" i="6"/>
  <c r="Y14" i="6"/>
  <c r="Y16" i="6"/>
  <c r="S10" i="6"/>
  <c r="S18" i="6"/>
  <c r="S9" i="6"/>
  <c r="S15" i="6"/>
  <c r="S21" i="6"/>
  <c r="S12" i="6"/>
  <c r="S17" i="6"/>
  <c r="S11" i="6"/>
  <c r="S20" i="6"/>
  <c r="S19" i="6"/>
  <c r="S13" i="6"/>
  <c r="S14" i="6"/>
  <c r="S16" i="6"/>
  <c r="AC34" i="5" l="1"/>
  <c r="AC37" i="5"/>
  <c r="AC49" i="5"/>
  <c r="AC15" i="5"/>
  <c r="AC20" i="5"/>
  <c r="AC33" i="5"/>
  <c r="AC38" i="5"/>
  <c r="AC8" i="5"/>
  <c r="AC21" i="5"/>
  <c r="AC31" i="5"/>
  <c r="AC32" i="5"/>
  <c r="AC43" i="5"/>
  <c r="AC24" i="5"/>
  <c r="AC48" i="5"/>
  <c r="AC13" i="5"/>
  <c r="AC45" i="5"/>
  <c r="AC11" i="5"/>
  <c r="AC46" i="5"/>
  <c r="AC14" i="5"/>
  <c r="AC42" i="5"/>
  <c r="AC25" i="5"/>
  <c r="AC9" i="5"/>
  <c r="AC50" i="5"/>
  <c r="AC28" i="5"/>
  <c r="AC29" i="5"/>
  <c r="AC12" i="5"/>
  <c r="AC16" i="6"/>
  <c r="AC14" i="6"/>
  <c r="AC19" i="6"/>
  <c r="AC20" i="6"/>
  <c r="AC17" i="6"/>
  <c r="AC21" i="6"/>
  <c r="AC9" i="6"/>
  <c r="AC13" i="6"/>
  <c r="AC11" i="6"/>
  <c r="AC12" i="6"/>
  <c r="AC15" i="6"/>
  <c r="AC18" i="6"/>
  <c r="AC10" i="6"/>
  <c r="AC44" i="5"/>
  <c r="AC47" i="5"/>
  <c r="AC30" i="5"/>
  <c r="AC18" i="5"/>
  <c r="AC10" i="5"/>
  <c r="AC40" i="5"/>
  <c r="AC7" i="5"/>
  <c r="AC27" i="5"/>
  <c r="AC35" i="5"/>
  <c r="AC17" i="5"/>
  <c r="AC41" i="5"/>
  <c r="AC16" i="5"/>
  <c r="AC23" i="5"/>
  <c r="AC26" i="5"/>
  <c r="AC19" i="5"/>
  <c r="AC36" i="5"/>
  <c r="AC39" i="5"/>
  <c r="AC22" i="5"/>
</calcChain>
</file>

<file path=xl/sharedStrings.xml><?xml version="1.0" encoding="utf-8"?>
<sst xmlns="http://schemas.openxmlformats.org/spreadsheetml/2006/main" count="373" uniqueCount="272">
  <si>
    <t>Клас</t>
  </si>
  <si>
    <t>Подільський науково-природничий ліцей</t>
  </si>
  <si>
    <t>Козаченко Віталій Іванович</t>
  </si>
  <si>
    <t>Боцюн Олег Андрійович</t>
  </si>
  <si>
    <t>14.03.2002</t>
  </si>
  <si>
    <t>Яровий Микола Миколайович</t>
  </si>
  <si>
    <t>Кривонос Ольга Петрівна</t>
  </si>
  <si>
    <t>Лаврентюк Назарій Юрійович</t>
  </si>
  <si>
    <t>17.04.2002</t>
  </si>
  <si>
    <t>Нескородєва Анастасія Романівна</t>
  </si>
  <si>
    <t>05.07.2001</t>
  </si>
  <si>
    <t>Грабовська Ольга Михайлівна</t>
  </si>
  <si>
    <t>Бондаренко Анастасія Тарасівна</t>
  </si>
  <si>
    <t>18.04.2002</t>
  </si>
  <si>
    <t>Бондурянський Кирило Юрійович</t>
  </si>
  <si>
    <t>26.02.2002</t>
  </si>
  <si>
    <t>Щербатюк Ольга Степанівна</t>
  </si>
  <si>
    <t>Ткачук Ганна Едуардівна</t>
  </si>
  <si>
    <t>01.03.2002</t>
  </si>
  <si>
    <t>Поляруш Нікіта Олександрович</t>
  </si>
  <si>
    <t>05.12.2001</t>
  </si>
  <si>
    <t>Рибак Владислав Олегович</t>
  </si>
  <si>
    <t>12.11.2001</t>
  </si>
  <si>
    <t>Оксимчук Сергій Дмитрович</t>
  </si>
  <si>
    <t>Столяров Андрій Дмитрович</t>
  </si>
  <si>
    <t>01.12.2001</t>
  </si>
  <si>
    <t>Тімачов Даніїл Олексійович</t>
  </si>
  <si>
    <t>06.01.2003</t>
  </si>
  <si>
    <t>15.04.2002</t>
  </si>
  <si>
    <t>Швець Михайло Владиславович</t>
  </si>
  <si>
    <t>05.02.2002</t>
  </si>
  <si>
    <t>Рознюк Олег Петрович</t>
  </si>
  <si>
    <t>Месюра Марина Сергіївна</t>
  </si>
  <si>
    <t>13.09.2002</t>
  </si>
  <si>
    <t>Петлінський Ярослав Ігорович</t>
  </si>
  <si>
    <t>15.06.2002</t>
  </si>
  <si>
    <t>Шулєнін Олександр Максимович</t>
  </si>
  <si>
    <t>11.05.2002</t>
  </si>
  <si>
    <t>06.05.2003</t>
  </si>
  <si>
    <t>Блащук Анатолій Петрович</t>
  </si>
  <si>
    <t>Гончар Надія Миколаївна</t>
  </si>
  <si>
    <t>Філіпов Дмитро Андрійович</t>
  </si>
  <si>
    <t>30.11.2002</t>
  </si>
  <si>
    <t>Дзюняк Олександр Олексійович</t>
  </si>
  <si>
    <t>18.10.2002</t>
  </si>
  <si>
    <t>18.06.2003</t>
  </si>
  <si>
    <t>Кучанська Алла Григорівна</t>
  </si>
  <si>
    <t>Нестерук Назар Ігорович</t>
  </si>
  <si>
    <t>Чміль Ніна Сергіївна</t>
  </si>
  <si>
    <t>Клименко Олександр Миколайович</t>
  </si>
  <si>
    <t>05.02.2003</t>
  </si>
  <si>
    <t>Кіпоренко Галина Василівна</t>
  </si>
  <si>
    <t>Тимощук Наталія Вікторівна</t>
  </si>
  <si>
    <t>Платош Богдан Олександрович</t>
  </si>
  <si>
    <t>Крутенюк Олександр Борисович</t>
  </si>
  <si>
    <t>Оліх Веоріка Іванівна</t>
  </si>
  <si>
    <t>05.02.2004</t>
  </si>
  <si>
    <t>Кобрій Іван Андрійович</t>
  </si>
  <si>
    <t>23.09.2003</t>
  </si>
  <si>
    <t>Сташко Діана Миколаївна</t>
  </si>
  <si>
    <t>Красільнюк Зоя Вікторівна</t>
  </si>
  <si>
    <t>Григорук Роман Степанович</t>
  </si>
  <si>
    <t>Жук Олена Броніславівна</t>
  </si>
  <si>
    <t>Ярова Наталія Володимирівна</t>
  </si>
  <si>
    <t>Шит Володимир Миколайович</t>
  </si>
  <si>
    <t>Гуманітарна гімназія №1 ім. М.І.Пирогова ВМР</t>
  </si>
  <si>
    <t>КЗ "Вінницький технічний ліцей"</t>
  </si>
  <si>
    <t>КЗ "НВК: ЗШ І-ІІІ ст.-гімназія №23 ВМР"</t>
  </si>
  <si>
    <t>КЗ "НВК: ЗШ І-ІІІ ст. - гімназія №6 ВМР"</t>
  </si>
  <si>
    <t>КЗ "ЗШ І-ІІІ ст. №20 ВМР"</t>
  </si>
  <si>
    <t>КЗ "ЗШ І-ІІІ ст. №32 ВМР"</t>
  </si>
  <si>
    <t>КЗ "ЗШ І-ІІІ ст. із спеціалізованими класами з поглибленим вивченням математики і фізики №34 ВМР"</t>
  </si>
  <si>
    <t>КЗ "ЗШ І-ІІІ ст. №27 ВМР"</t>
  </si>
  <si>
    <t>КЗ "НВК: ЗШ І-ІІІ ст.-гімназія №2 ВМР"</t>
  </si>
  <si>
    <t>КЗ "ЗШ І-ІІІ ст. №16 ВМР"</t>
  </si>
  <si>
    <t>КЗ "ЗШ І-ІІІ ст. №22 ВМР"</t>
  </si>
  <si>
    <t>КЗ "ЗШ І-ІІІ ст. №8 ВМР"</t>
  </si>
  <si>
    <t>КЗ "НВК: ЗШ І-ІІІ ст. гуманітарно-естетичний колегіум №29 ВМР"</t>
  </si>
  <si>
    <t>КЗ "ЗШ І-ІІІ ст. №36 ВМР"</t>
  </si>
  <si>
    <t>КЗ "ЗШ І-ІІІ ст. №33 ВМР"</t>
  </si>
  <si>
    <t>ФМГ №17 ВМР</t>
  </si>
  <si>
    <t>ДПТНЗ "ВМВПУ"</t>
  </si>
  <si>
    <t>КЗ "ЗШ І-ІІІ ст. №26 ВМР"</t>
  </si>
  <si>
    <t>Булега Світлана Іванівна</t>
  </si>
  <si>
    <t>КЗ "ЗШ І-ІІІ ст. №10 ВМР"</t>
  </si>
  <si>
    <t>Череватов Андрій Русланович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</si>
  <si>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</si>
  <si>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</si>
  <si>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</si>
  <si>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</si>
  <si>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</si>
  <si>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</si>
  <si>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</si>
  <si>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</si>
  <si>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</si>
  <si>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</si>
  <si>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 xml:space="preserve">Протокол </t>
  </si>
  <si>
    <t>10 клас</t>
  </si>
  <si>
    <t>11 клас</t>
  </si>
  <si>
    <t>Члени журі</t>
  </si>
  <si>
    <t>Григорук Р.С.</t>
  </si>
  <si>
    <t>Грабовська О.М.</t>
  </si>
  <si>
    <t>Чміль Н.С.</t>
  </si>
  <si>
    <t>Гончар Н.М.</t>
  </si>
  <si>
    <t>Голова журі</t>
  </si>
  <si>
    <t>перевірки робіт учасників ІІ (міського) етапу Всеукраїнської олімпіади з астрономії 2018-2019 н.р.</t>
  </si>
  <si>
    <t>18.11.2018 року, Комунальний заклад "НВК: загальноосвітня школа І-ІІІ ступенів №8 Вінницької міської ради"</t>
  </si>
  <si>
    <t>Байдак Костянтин Євгенович</t>
  </si>
  <si>
    <t>08.06.2001</t>
  </si>
  <si>
    <t>Вознюк Микола Володимирович</t>
  </si>
  <si>
    <t>23.07.2001</t>
  </si>
  <si>
    <t>Смішко Леонід Григорович</t>
  </si>
  <si>
    <t>Жданов Максим Романович</t>
  </si>
  <si>
    <t>Коберник Богдан Миколайович</t>
  </si>
  <si>
    <t>Ковалик Андрій Вікторович</t>
  </si>
  <si>
    <t>30.11.2001</t>
  </si>
  <si>
    <t>Совінська Владислава Володимирівна</t>
  </si>
  <si>
    <t>16.09.2001</t>
  </si>
  <si>
    <t>Животівський Володимир Михайлович</t>
  </si>
  <si>
    <t>17.09.2002</t>
  </si>
  <si>
    <t>Завальнюк Максим Євгенович</t>
  </si>
  <si>
    <t>09.11.2001</t>
  </si>
  <si>
    <t>Карпальова Анастасія Русланівна</t>
  </si>
  <si>
    <t>Руденко Алла Василівна</t>
  </si>
  <si>
    <t>Кліщунова Анастасія Юріївна</t>
  </si>
  <si>
    <t>09.04.2002</t>
  </si>
  <si>
    <t>Левчук Анна Михайлівна</t>
  </si>
  <si>
    <t>13.10.2001</t>
  </si>
  <si>
    <t>Лилик Віталій Васильович</t>
  </si>
  <si>
    <t>06.08.2002</t>
  </si>
  <si>
    <t>Балабан Роман Анатолійович</t>
  </si>
  <si>
    <t>Рижих Олександра Вікторівна</t>
  </si>
  <si>
    <t>30.12.2002</t>
  </si>
  <si>
    <t>Романюк Ольга Олегівна</t>
  </si>
  <si>
    <t>19.07.2002</t>
  </si>
  <si>
    <t>Федоришин Денис Володимирович</t>
  </si>
  <si>
    <t>27.10.2002</t>
  </si>
  <si>
    <t>Чернишук Максим Андрійович</t>
  </si>
  <si>
    <t>21.01.2002</t>
  </si>
  <si>
    <t>Ядвіжин Валентин Сергійович</t>
  </si>
  <si>
    <t>06.02.2001</t>
  </si>
  <si>
    <t>Іванова Карина Олександрівна</t>
  </si>
  <si>
    <t>02.03.2002</t>
  </si>
  <si>
    <t>Бейліс Анна Леонідівна</t>
  </si>
  <si>
    <t>31.03.2002</t>
  </si>
  <si>
    <t>Болюх Андрій Дмитрович</t>
  </si>
  <si>
    <t>Гармідер Анастасія Віталіївна</t>
  </si>
  <si>
    <t>08.02.2002</t>
  </si>
  <si>
    <t>Костенецька Вікторія Олександрівна</t>
  </si>
  <si>
    <t>09.08.2002</t>
  </si>
  <si>
    <t>Крижановська Юлія Олександрівна</t>
  </si>
  <si>
    <t>06.09.2001</t>
  </si>
  <si>
    <t>Насталенко Яна Іванівна</t>
  </si>
  <si>
    <t>10.05.2002</t>
  </si>
  <si>
    <t>Рога Ірина Сергіївна</t>
  </si>
  <si>
    <t>14.06.2002</t>
  </si>
  <si>
    <t>Сергійчук Аліна Петрівна</t>
  </si>
  <si>
    <t>23.10.2001</t>
  </si>
  <si>
    <t>Терзієва Злата Романівна</t>
  </si>
  <si>
    <t>04.07.2001</t>
  </si>
  <si>
    <t>Шевчук Олександра Ігорівна</t>
  </si>
  <si>
    <t>09.06.2001</t>
  </si>
  <si>
    <t>Форсюк Наталя Віталіївна</t>
  </si>
  <si>
    <t>Мацюк Ілля Володимирович</t>
  </si>
  <si>
    <t>23.07.2002</t>
  </si>
  <si>
    <t>Алєксєєнко Олександра Євгенівна</t>
  </si>
  <si>
    <t>18.03.2003</t>
  </si>
  <si>
    <t>Когут Олександр Сергійович</t>
  </si>
  <si>
    <t>Осташевський Максим Олександрович</t>
  </si>
  <si>
    <t>20.12.2002</t>
  </si>
  <si>
    <t>Довгалюк Юрій Михайлович</t>
  </si>
  <si>
    <t>Довгань Богдана Вікторівна</t>
  </si>
  <si>
    <t>15.02.2002</t>
  </si>
  <si>
    <t>Кобрій Анжеліка Леонідівна</t>
  </si>
  <si>
    <t>Никитюк Тетяна Олександрівна</t>
  </si>
  <si>
    <t>25.12.2002</t>
  </si>
  <si>
    <t>Прокопчук Юрій Володимирович</t>
  </si>
  <si>
    <t>18.02.2004</t>
  </si>
  <si>
    <t>Пращук Оксана Вадимівна</t>
  </si>
  <si>
    <t>29.03.2004</t>
  </si>
  <si>
    <t>КЗ "ЗШ І-ІІІ ст. № 12 ВМР"</t>
  </si>
  <si>
    <t>КЗ "ЗШ І-ІІІ ст. № 9 ВМР"</t>
  </si>
  <si>
    <t>КЗ "ЗШ І-ІІІ ст. № 13 ВМР"</t>
  </si>
  <si>
    <t>КЗ "ЗШ І-ІІІ ст. № 15 ВМР"</t>
  </si>
  <si>
    <t>КЗ "ЗШ І-ІІІ ст. №3 ім. М. Коцюбинського"</t>
  </si>
  <si>
    <t>КЗ "ЗШ І-ІІІ ст. №35 ВМР"</t>
  </si>
  <si>
    <t>КЗ "ЗШ І-ІІІ ст. №18 ВМР"</t>
  </si>
  <si>
    <t>КЗ "НВК: ЗШ І-ІІІ ст. - гімназія № 30 ім. Т. Шевченка ВМР"</t>
  </si>
  <si>
    <t>Кучанська А.Г.</t>
  </si>
  <si>
    <t>Тест (частина І)</t>
  </si>
  <si>
    <t>Тест (І ч.)</t>
  </si>
  <si>
    <t>Тест (ІІ ч.)</t>
  </si>
  <si>
    <t>Дробович Вікторія</t>
  </si>
  <si>
    <t>А-01</t>
  </si>
  <si>
    <t>А-09</t>
  </si>
  <si>
    <t>А-02</t>
  </si>
  <si>
    <t>А-03</t>
  </si>
  <si>
    <t>А-04</t>
  </si>
  <si>
    <t>А-05</t>
  </si>
  <si>
    <t>А-06</t>
  </si>
  <si>
    <t>А-07</t>
  </si>
  <si>
    <t>А-08</t>
  </si>
  <si>
    <t xml:space="preserve"> Безкревний Олексій Сергійович</t>
  </si>
  <si>
    <t>А-10</t>
  </si>
  <si>
    <t>А-11</t>
  </si>
  <si>
    <t>А-12</t>
  </si>
  <si>
    <t>А-13</t>
  </si>
  <si>
    <t>А-14</t>
  </si>
  <si>
    <t>А-15</t>
  </si>
  <si>
    <t>Б-01</t>
  </si>
  <si>
    <t>Б-02</t>
  </si>
  <si>
    <t>Б-03</t>
  </si>
  <si>
    <t>Б-04</t>
  </si>
  <si>
    <t>Б-05</t>
  </si>
  <si>
    <t>Б-07</t>
  </si>
  <si>
    <t>Б-06</t>
  </si>
  <si>
    <t>Смічна Лілія Володимирівна</t>
  </si>
  <si>
    <t>Б-08</t>
  </si>
  <si>
    <t>Б-09</t>
  </si>
  <si>
    <t>Б-10</t>
  </si>
  <si>
    <t>Б-11</t>
  </si>
  <si>
    <t>Б-12</t>
  </si>
  <si>
    <t>Б-13</t>
  </si>
  <si>
    <t>Б-14</t>
  </si>
  <si>
    <t>Б-34</t>
  </si>
  <si>
    <t>Б-15</t>
  </si>
  <si>
    <t>Б-25</t>
  </si>
  <si>
    <t>Б-35</t>
  </si>
  <si>
    <t>Б-16</t>
  </si>
  <si>
    <t>Б-17</t>
  </si>
  <si>
    <t>Б-18</t>
  </si>
  <si>
    <t>Б-38</t>
  </si>
  <si>
    <t>Б-19</t>
  </si>
  <si>
    <t>Б-20</t>
  </si>
  <si>
    <t>Б-21</t>
  </si>
  <si>
    <t>Б-22</t>
  </si>
  <si>
    <t>Б-23</t>
  </si>
  <si>
    <t>Б-24</t>
  </si>
  <si>
    <t>Б-26</t>
  </si>
  <si>
    <t>Б-27</t>
  </si>
  <si>
    <t>Б-28</t>
  </si>
  <si>
    <t>Б-29</t>
  </si>
  <si>
    <t>Б-30</t>
  </si>
  <si>
    <t>Б-31</t>
  </si>
  <si>
    <t>Б-32</t>
  </si>
  <si>
    <t>Б-33</t>
  </si>
  <si>
    <t>Б-36</t>
  </si>
  <si>
    <t>Б-37</t>
  </si>
  <si>
    <t>Б-39</t>
  </si>
  <si>
    <t>Б-40</t>
  </si>
  <si>
    <t>Б-41</t>
  </si>
  <si>
    <t>Б-42</t>
  </si>
  <si>
    <t>Б-43</t>
  </si>
  <si>
    <t>Б-44</t>
  </si>
  <si>
    <t>Шит В.М.</t>
  </si>
  <si>
    <t>Форсюк Н.В.</t>
  </si>
  <si>
    <t>Кіпоренко Г.В.</t>
  </si>
  <si>
    <t>Яровий М.М.</t>
  </si>
  <si>
    <t>Платаш Б.О.</t>
  </si>
  <si>
    <t>Смішко Л.Г.</t>
  </si>
  <si>
    <t>Святецька Н.В.</t>
  </si>
  <si>
    <t>Крутенюк О.Б.</t>
  </si>
  <si>
    <t>Оксимчук С.Д.</t>
  </si>
  <si>
    <t>Копилов О.В.</t>
  </si>
  <si>
    <t>Красільнюк З.В.</t>
  </si>
  <si>
    <t>Кривонос О.П.</t>
  </si>
  <si>
    <t>Ярова Н.В.</t>
  </si>
  <si>
    <t>Жук О.Б.</t>
  </si>
  <si>
    <t>Сташко Д.М.</t>
  </si>
  <si>
    <t>І</t>
  </si>
  <si>
    <t>ІІІ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</si>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</sst>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6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0" fillId="3" borderId="1" xfId="0" quotePrefix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0" borderId="0" xfId="0" quotePrefix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 wrapText="1"/>
    </xf>
    <xf numFmtId="0" fontId="1" fillId="0" borderId="1" xfId="2" applyFill="1" applyBorder="1" applyAlignment="1" applyProtection="1">
      <alignment wrapText="1"/>
    </xf>
    <xf numFmtId="14" fontId="1" fillId="0" borderId="1" xfId="2" applyNumberFormat="1" applyFill="1" applyBorder="1" applyAlignment="1" applyProtection="1">
      <alignment horizontal="center" vertical="center" wrapText="1"/>
    </xf>
    <xf numFmtId="0" fontId="1" fillId="0" borderId="1" xfId="2" applyFill="1" applyBorder="1" applyAlignment="1" applyProtection="1">
      <alignment horizontal="center" vertical="center" wrapText="1"/>
    </xf>
    <xf numFmtId="0" fontId="1" fillId="4" borderId="1" xfId="2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1" fillId="4" borderId="1" xfId="2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3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/>
    </xf>
    <xf numFmtId="0" fontId="0" fillId="6" borderId="1" xfId="0" quotePrefix="1" applyFill="1" applyBorder="1" applyAlignment="1" applyProtection="1">
      <alignment horizontal="center" vertical="center"/>
    </xf>
    <xf numFmtId="0" fontId="1" fillId="6" borderId="1" xfId="2" applyFill="1" applyBorder="1" applyAlignment="1" applyProtection="1">
      <alignment horizontal="center" vertical="center" wrapText="1"/>
    </xf>
    <xf numFmtId="0" fontId="1" fillId="6" borderId="1" xfId="2" applyFill="1" applyBorder="1" applyAlignment="1" applyProtection="1">
      <alignment horizontal="center" vertical="center"/>
    </xf>
    <xf numFmtId="2" fontId="0" fillId="6" borderId="1" xfId="0" applyNumberFormat="1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/>
    </xf>
  </cellXfs>
  <cellStyles count="4">
    <cellStyle name="Звичайни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zoomScale="85" zoomScaleNormal="85" workbookViewId="0">
      <selection activeCell="AF21" sqref="AF10:AF21"/>
    </sheetView>
  </sheetViews>
  <sheetFormatPr defaultRowHeight="15" x14ac:dyDescent="0.25"/>
  <cols>
    <col min="1" max="1" width="4.5703125" customWidth="1"/>
    <col min="2" max="2" width="7.140625" style="1" customWidth="1"/>
    <col min="3" max="3" width="20" style="2" customWidth="1"/>
    <col min="4" max="4" width="10.140625" style="1" customWidth="1"/>
    <col min="5" max="5" width="21" style="2" customWidth="1"/>
    <col min="6" max="7" width="4.7109375" style="1" customWidth="1"/>
    <col min="8" max="8" width="21.85546875" style="2" customWidth="1"/>
    <col min="9" max="18" width="3" style="2" hidden="1" customWidth="1"/>
    <col min="19" max="19" width="5.5703125" style="2" customWidth="1"/>
    <col min="20" max="24" width="2.7109375" style="2" hidden="1" customWidth="1"/>
    <col min="25" max="25" width="5.5703125" style="2" customWidth="1"/>
    <col min="26" max="27" width="5.28515625" style="1" customWidth="1"/>
    <col min="28" max="28" width="5.28515625" customWidth="1"/>
    <col min="29" max="29" width="7" customWidth="1"/>
    <col min="30" max="30" width="6" customWidth="1"/>
  </cols>
  <sheetData>
    <row r="1" spans="1:30" ht="31.5" x14ac:dyDescent="0.25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x14ac:dyDescent="0.25">
      <c r="A2" s="45" t="s">
        <v>105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0" ht="18.75" x14ac:dyDescent="0.25">
      <c r="A3" s="47" t="s">
        <v>97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36" customHeight="1" x14ac:dyDescent="0.25">
      <c r="A4" s="45" t="s">
        <v>106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15" customHeight="1" x14ac:dyDescent="0.25">
      <c r="A5" s="48" t="s">
        <v>92</v>
      </c>
      <c r="B5" s="49" t="s">
        <v>86</v>
      </c>
      <c r="C5" s="48" t="s">
        <v>87</v>
      </c>
      <c r="D5" s="48" t="s">
        <v>88</v>
      </c>
      <c r="E5" s="48" t="s">
        <v>89</v>
      </c>
      <c r="F5" s="48" t="s">
        <v>0</v>
      </c>
      <c r="G5" s="50" t="s">
        <v>90</v>
      </c>
      <c r="H5" s="48" t="s">
        <v>91</v>
      </c>
      <c r="I5" s="53" t="s">
        <v>189</v>
      </c>
      <c r="J5" s="53"/>
      <c r="K5" s="53"/>
      <c r="L5" s="53"/>
      <c r="M5" s="53"/>
      <c r="N5" s="53"/>
      <c r="O5" s="53"/>
      <c r="P5" s="53"/>
      <c r="Q5" s="53"/>
      <c r="R5" s="53"/>
      <c r="S5" s="54" t="s">
        <v>190</v>
      </c>
      <c r="T5" s="48" t="s">
        <v>189</v>
      </c>
      <c r="U5" s="48"/>
      <c r="V5" s="48"/>
      <c r="W5" s="48"/>
      <c r="X5" s="48"/>
      <c r="Y5" s="54" t="s">
        <v>191</v>
      </c>
      <c r="Z5" s="52" t="s">
        <v>93</v>
      </c>
      <c r="AA5" s="49"/>
      <c r="AB5" s="49"/>
      <c r="AC5" s="51" t="s">
        <v>94</v>
      </c>
      <c r="AD5" s="49" t="s">
        <v>95</v>
      </c>
    </row>
    <row r="6" spans="1:30" x14ac:dyDescent="0.25">
      <c r="A6" s="48"/>
      <c r="B6" s="49"/>
      <c r="C6" s="48"/>
      <c r="D6" s="48"/>
      <c r="E6" s="48"/>
      <c r="F6" s="48"/>
      <c r="G6" s="50"/>
      <c r="H6" s="48"/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2">
        <v>6</v>
      </c>
      <c r="O6" s="12">
        <v>7</v>
      </c>
      <c r="P6" s="12">
        <v>8</v>
      </c>
      <c r="Q6" s="12">
        <v>9</v>
      </c>
      <c r="R6" s="12">
        <v>10</v>
      </c>
      <c r="S6" s="54"/>
      <c r="T6" s="23">
        <v>11</v>
      </c>
      <c r="U6" s="23">
        <v>12</v>
      </c>
      <c r="V6" s="23">
        <v>13</v>
      </c>
      <c r="W6" s="23">
        <v>14</v>
      </c>
      <c r="X6" s="23">
        <v>15</v>
      </c>
      <c r="Y6" s="54"/>
      <c r="Z6" s="12">
        <v>16</v>
      </c>
      <c r="AA6" s="12">
        <v>17</v>
      </c>
      <c r="AB6" s="12">
        <v>18</v>
      </c>
      <c r="AC6" s="51"/>
      <c r="AD6" s="49"/>
    </row>
    <row r="7" spans="1:30" s="35" customFormat="1" ht="30" x14ac:dyDescent="0.25">
      <c r="A7" s="5">
        <v>1</v>
      </c>
      <c r="B7" s="28" t="s">
        <v>199</v>
      </c>
      <c r="C7" s="31" t="s">
        <v>47</v>
      </c>
      <c r="D7" s="30">
        <v>37510</v>
      </c>
      <c r="E7" s="31" t="s">
        <v>80</v>
      </c>
      <c r="F7" s="31">
        <v>10</v>
      </c>
      <c r="G7" s="31">
        <v>2</v>
      </c>
      <c r="H7" s="31" t="s">
        <v>54</v>
      </c>
      <c r="I7" s="29">
        <v>0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32">
        <f t="shared" ref="S7:S21" si="0">SUM(I7:R7)</f>
        <v>9</v>
      </c>
      <c r="T7" s="31">
        <v>2</v>
      </c>
      <c r="U7" s="31">
        <v>2</v>
      </c>
      <c r="V7" s="31">
        <v>2</v>
      </c>
      <c r="W7" s="31">
        <v>0</v>
      </c>
      <c r="X7" s="31">
        <v>0</v>
      </c>
      <c r="Y7" s="32">
        <f t="shared" ref="Y7:Y21" si="1">SUM(T7:X7)</f>
        <v>6</v>
      </c>
      <c r="Z7" s="33">
        <v>5</v>
      </c>
      <c r="AA7" s="33">
        <v>3</v>
      </c>
      <c r="AB7" s="33">
        <v>2.5</v>
      </c>
      <c r="AC7" s="34">
        <f t="shared" ref="AC7:AC21" si="2">SUM(Z7:AB7)+Y7+S7</f>
        <v>25.5</v>
      </c>
      <c r="AD7" s="5" t="s">
        <v>269</v>
      </c>
    </row>
    <row r="8" spans="1:30" s="35" customFormat="1" ht="30" x14ac:dyDescent="0.25">
      <c r="A8" s="5">
        <v>2</v>
      </c>
      <c r="B8" s="28" t="s">
        <v>203</v>
      </c>
      <c r="C8" s="31" t="s">
        <v>202</v>
      </c>
      <c r="D8" s="30">
        <v>37709</v>
      </c>
      <c r="E8" s="31" t="s">
        <v>1</v>
      </c>
      <c r="F8" s="31">
        <v>9</v>
      </c>
      <c r="G8" s="31">
        <v>1</v>
      </c>
      <c r="H8" s="31" t="s">
        <v>39</v>
      </c>
      <c r="I8" s="29">
        <v>0</v>
      </c>
      <c r="J8" s="29">
        <v>1</v>
      </c>
      <c r="K8" s="29">
        <v>0</v>
      </c>
      <c r="L8" s="29">
        <v>1</v>
      </c>
      <c r="M8" s="29">
        <v>1</v>
      </c>
      <c r="N8" s="29">
        <v>0</v>
      </c>
      <c r="O8" s="29">
        <v>1</v>
      </c>
      <c r="P8" s="29">
        <v>1</v>
      </c>
      <c r="Q8" s="29">
        <v>1</v>
      </c>
      <c r="R8" s="29">
        <v>0</v>
      </c>
      <c r="S8" s="32">
        <f t="shared" si="0"/>
        <v>6</v>
      </c>
      <c r="T8" s="31">
        <v>2</v>
      </c>
      <c r="U8" s="31">
        <v>2</v>
      </c>
      <c r="V8" s="31">
        <v>2</v>
      </c>
      <c r="W8" s="31">
        <v>0</v>
      </c>
      <c r="X8" s="31">
        <v>2</v>
      </c>
      <c r="Y8" s="32">
        <f t="shared" si="1"/>
        <v>8</v>
      </c>
      <c r="Z8" s="33">
        <v>5</v>
      </c>
      <c r="AA8" s="33">
        <v>1.5</v>
      </c>
      <c r="AB8" s="33">
        <v>0</v>
      </c>
      <c r="AC8" s="34">
        <f t="shared" si="2"/>
        <v>20.5</v>
      </c>
      <c r="AD8" s="5" t="s">
        <v>271</v>
      </c>
    </row>
    <row r="9" spans="1:30" s="35" customFormat="1" ht="45" x14ac:dyDescent="0.25">
      <c r="A9" s="5">
        <v>3</v>
      </c>
      <c r="B9" s="28" t="s">
        <v>195</v>
      </c>
      <c r="C9" s="31" t="s">
        <v>49</v>
      </c>
      <c r="D9" s="31" t="s">
        <v>50</v>
      </c>
      <c r="E9" s="31" t="s">
        <v>80</v>
      </c>
      <c r="F9" s="31">
        <v>10</v>
      </c>
      <c r="G9" s="31">
        <v>1</v>
      </c>
      <c r="H9" s="31" t="s">
        <v>54</v>
      </c>
      <c r="I9" s="29">
        <v>0</v>
      </c>
      <c r="J9" s="29">
        <v>1</v>
      </c>
      <c r="K9" s="29">
        <v>1</v>
      </c>
      <c r="L9" s="29">
        <v>1</v>
      </c>
      <c r="M9" s="29">
        <v>0</v>
      </c>
      <c r="N9" s="29">
        <v>0</v>
      </c>
      <c r="O9" s="29">
        <v>1</v>
      </c>
      <c r="P9" s="29">
        <v>0</v>
      </c>
      <c r="Q9" s="29">
        <v>0</v>
      </c>
      <c r="R9" s="29">
        <v>0</v>
      </c>
      <c r="S9" s="32">
        <f t="shared" si="0"/>
        <v>4</v>
      </c>
      <c r="T9" s="31">
        <v>2</v>
      </c>
      <c r="U9" s="31">
        <v>2</v>
      </c>
      <c r="V9" s="31">
        <v>2</v>
      </c>
      <c r="W9" s="31">
        <v>0</v>
      </c>
      <c r="X9" s="31">
        <v>2</v>
      </c>
      <c r="Y9" s="32">
        <f t="shared" si="1"/>
        <v>8</v>
      </c>
      <c r="Z9" s="33">
        <v>5</v>
      </c>
      <c r="AA9" s="33">
        <v>0</v>
      </c>
      <c r="AB9" s="33">
        <v>2.5</v>
      </c>
      <c r="AC9" s="34">
        <f t="shared" si="2"/>
        <v>19.5</v>
      </c>
      <c r="AD9" s="5" t="s">
        <v>270</v>
      </c>
    </row>
    <row r="10" spans="1:30" s="35" customFormat="1" ht="30" x14ac:dyDescent="0.25">
      <c r="A10" s="5">
        <v>4</v>
      </c>
      <c r="B10" s="28" t="s">
        <v>196</v>
      </c>
      <c r="C10" s="31" t="s">
        <v>43</v>
      </c>
      <c r="D10" s="31" t="s">
        <v>44</v>
      </c>
      <c r="E10" s="31" t="s">
        <v>80</v>
      </c>
      <c r="F10" s="31">
        <v>10</v>
      </c>
      <c r="G10" s="31">
        <v>3</v>
      </c>
      <c r="H10" s="31" t="s">
        <v>54</v>
      </c>
      <c r="I10" s="29">
        <v>0</v>
      </c>
      <c r="J10" s="29">
        <v>1</v>
      </c>
      <c r="K10" s="29">
        <v>1</v>
      </c>
      <c r="L10" s="29">
        <v>1</v>
      </c>
      <c r="M10" s="29">
        <v>1</v>
      </c>
      <c r="N10" s="29">
        <v>0</v>
      </c>
      <c r="O10" s="29">
        <v>1</v>
      </c>
      <c r="P10" s="29">
        <v>1</v>
      </c>
      <c r="Q10" s="29">
        <v>1</v>
      </c>
      <c r="R10" s="29">
        <v>1</v>
      </c>
      <c r="S10" s="32">
        <f t="shared" si="0"/>
        <v>8</v>
      </c>
      <c r="T10" s="31">
        <v>2</v>
      </c>
      <c r="U10" s="31">
        <v>2</v>
      </c>
      <c r="V10" s="31">
        <v>0</v>
      </c>
      <c r="W10" s="31">
        <v>0</v>
      </c>
      <c r="X10" s="31">
        <v>2</v>
      </c>
      <c r="Y10" s="32">
        <f t="shared" si="1"/>
        <v>6</v>
      </c>
      <c r="Z10" s="33">
        <v>2</v>
      </c>
      <c r="AA10" s="33">
        <v>1</v>
      </c>
      <c r="AB10" s="33">
        <v>2.5</v>
      </c>
      <c r="AC10" s="34">
        <f t="shared" si="2"/>
        <v>19.5</v>
      </c>
      <c r="AD10" s="5" t="s">
        <v>270</v>
      </c>
    </row>
    <row r="11" spans="1:30" s="35" customFormat="1" ht="45" x14ac:dyDescent="0.25">
      <c r="A11" s="5">
        <v>5</v>
      </c>
      <c r="B11" s="28" t="s">
        <v>200</v>
      </c>
      <c r="C11" s="31" t="s">
        <v>55</v>
      </c>
      <c r="D11" s="31" t="s">
        <v>56</v>
      </c>
      <c r="E11" s="31" t="s">
        <v>187</v>
      </c>
      <c r="F11" s="31">
        <v>9</v>
      </c>
      <c r="G11" s="31">
        <v>3</v>
      </c>
      <c r="H11" s="31" t="s">
        <v>46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0</v>
      </c>
      <c r="O11" s="29">
        <v>1</v>
      </c>
      <c r="P11" s="29">
        <v>1</v>
      </c>
      <c r="Q11" s="29">
        <v>1</v>
      </c>
      <c r="R11" s="29">
        <v>0</v>
      </c>
      <c r="S11" s="32">
        <f t="shared" si="0"/>
        <v>8</v>
      </c>
      <c r="T11" s="31">
        <v>2</v>
      </c>
      <c r="U11" s="31">
        <v>2</v>
      </c>
      <c r="V11" s="31">
        <v>2</v>
      </c>
      <c r="W11" s="31">
        <v>0</v>
      </c>
      <c r="X11" s="31">
        <v>2</v>
      </c>
      <c r="Y11" s="32">
        <f t="shared" si="1"/>
        <v>8</v>
      </c>
      <c r="Z11" s="33">
        <v>2</v>
      </c>
      <c r="AA11" s="33">
        <v>0</v>
      </c>
      <c r="AB11" s="33">
        <v>0</v>
      </c>
      <c r="AC11" s="34">
        <f t="shared" si="2"/>
        <v>18</v>
      </c>
      <c r="AD11" s="5" t="s">
        <v>270</v>
      </c>
    </row>
    <row r="12" spans="1:30" s="35" customFormat="1" ht="30" x14ac:dyDescent="0.25">
      <c r="A12" s="5">
        <v>6</v>
      </c>
      <c r="B12" s="28" t="s">
        <v>193</v>
      </c>
      <c r="C12" s="31" t="s">
        <v>163</v>
      </c>
      <c r="D12" s="31" t="s">
        <v>164</v>
      </c>
      <c r="E12" s="31" t="s">
        <v>184</v>
      </c>
      <c r="F12" s="31">
        <v>10</v>
      </c>
      <c r="G12" s="31">
        <v>3</v>
      </c>
      <c r="H12" s="31" t="s">
        <v>23</v>
      </c>
      <c r="I12" s="29">
        <v>0</v>
      </c>
      <c r="J12" s="29">
        <v>0</v>
      </c>
      <c r="K12" s="29">
        <v>1</v>
      </c>
      <c r="L12" s="29">
        <v>1</v>
      </c>
      <c r="M12" s="29">
        <v>1</v>
      </c>
      <c r="N12" s="29">
        <v>0</v>
      </c>
      <c r="O12" s="29">
        <v>1</v>
      </c>
      <c r="P12" s="29">
        <v>0</v>
      </c>
      <c r="Q12" s="29">
        <v>0</v>
      </c>
      <c r="R12" s="29">
        <v>0</v>
      </c>
      <c r="S12" s="32">
        <f t="shared" si="0"/>
        <v>4</v>
      </c>
      <c r="T12" s="31">
        <v>0</v>
      </c>
      <c r="U12" s="31">
        <v>2</v>
      </c>
      <c r="V12" s="31">
        <v>2</v>
      </c>
      <c r="W12" s="31">
        <v>0</v>
      </c>
      <c r="X12" s="31">
        <v>2</v>
      </c>
      <c r="Y12" s="32">
        <f t="shared" si="1"/>
        <v>6</v>
      </c>
      <c r="Z12" s="33">
        <v>1</v>
      </c>
      <c r="AA12" s="33">
        <v>4</v>
      </c>
      <c r="AB12" s="33">
        <v>2.5</v>
      </c>
      <c r="AC12" s="34">
        <f t="shared" si="2"/>
        <v>17.5</v>
      </c>
      <c r="AD12" s="5"/>
    </row>
    <row r="13" spans="1:30" s="35" customFormat="1" ht="30" x14ac:dyDescent="0.25">
      <c r="A13" s="5">
        <v>7</v>
      </c>
      <c r="B13" s="28" t="s">
        <v>197</v>
      </c>
      <c r="C13" s="31" t="s">
        <v>176</v>
      </c>
      <c r="D13" s="31" t="s">
        <v>177</v>
      </c>
      <c r="E13" s="31" t="s">
        <v>186</v>
      </c>
      <c r="F13" s="31">
        <v>9</v>
      </c>
      <c r="G13" s="31">
        <v>3</v>
      </c>
      <c r="H13" s="31" t="s">
        <v>59</v>
      </c>
      <c r="I13" s="29">
        <v>0</v>
      </c>
      <c r="J13" s="29">
        <v>1</v>
      </c>
      <c r="K13" s="29">
        <v>1</v>
      </c>
      <c r="L13" s="29">
        <v>1</v>
      </c>
      <c r="M13" s="29">
        <v>1</v>
      </c>
      <c r="N13" s="29">
        <v>0</v>
      </c>
      <c r="O13" s="29">
        <v>1</v>
      </c>
      <c r="P13" s="29">
        <v>0</v>
      </c>
      <c r="Q13" s="29">
        <v>0</v>
      </c>
      <c r="R13" s="29">
        <v>0</v>
      </c>
      <c r="S13" s="32">
        <f t="shared" si="0"/>
        <v>5</v>
      </c>
      <c r="T13" s="31">
        <v>2</v>
      </c>
      <c r="U13" s="31">
        <v>2</v>
      </c>
      <c r="V13" s="31">
        <v>0</v>
      </c>
      <c r="W13" s="31">
        <v>0</v>
      </c>
      <c r="X13" s="31">
        <v>2</v>
      </c>
      <c r="Y13" s="32">
        <f t="shared" si="1"/>
        <v>6</v>
      </c>
      <c r="Z13" s="33">
        <v>1</v>
      </c>
      <c r="AA13" s="33">
        <v>2</v>
      </c>
      <c r="AB13" s="33">
        <v>2</v>
      </c>
      <c r="AC13" s="34">
        <f t="shared" si="2"/>
        <v>16</v>
      </c>
      <c r="AD13" s="5"/>
    </row>
    <row r="14" spans="1:30" s="35" customFormat="1" ht="30" x14ac:dyDescent="0.25">
      <c r="A14" s="5">
        <v>8</v>
      </c>
      <c r="B14" s="28" t="s">
        <v>198</v>
      </c>
      <c r="C14" s="31" t="s">
        <v>41</v>
      </c>
      <c r="D14" s="31" t="s">
        <v>42</v>
      </c>
      <c r="E14" s="31" t="s">
        <v>80</v>
      </c>
      <c r="F14" s="31">
        <v>10</v>
      </c>
      <c r="G14" s="31">
        <v>2</v>
      </c>
      <c r="H14" s="31" t="s">
        <v>54</v>
      </c>
      <c r="I14" s="29">
        <v>0</v>
      </c>
      <c r="J14" s="29">
        <v>1</v>
      </c>
      <c r="K14" s="29">
        <v>0</v>
      </c>
      <c r="L14" s="29">
        <v>1</v>
      </c>
      <c r="M14" s="29">
        <v>1</v>
      </c>
      <c r="N14" s="29">
        <v>0</v>
      </c>
      <c r="O14" s="29">
        <v>1</v>
      </c>
      <c r="P14" s="29">
        <v>0</v>
      </c>
      <c r="Q14" s="29">
        <v>1</v>
      </c>
      <c r="R14" s="29">
        <v>0</v>
      </c>
      <c r="S14" s="32">
        <f t="shared" si="0"/>
        <v>5</v>
      </c>
      <c r="T14" s="31">
        <v>2</v>
      </c>
      <c r="U14" s="31">
        <v>2</v>
      </c>
      <c r="V14" s="31">
        <v>0</v>
      </c>
      <c r="W14" s="31">
        <v>0</v>
      </c>
      <c r="X14" s="31">
        <v>2</v>
      </c>
      <c r="Y14" s="32">
        <f t="shared" si="1"/>
        <v>6</v>
      </c>
      <c r="Z14" s="33">
        <v>1</v>
      </c>
      <c r="AA14" s="33">
        <v>1</v>
      </c>
      <c r="AB14" s="33">
        <v>2.5</v>
      </c>
      <c r="AC14" s="34">
        <f t="shared" si="2"/>
        <v>15.5</v>
      </c>
      <c r="AD14" s="5"/>
    </row>
    <row r="15" spans="1:30" s="35" customFormat="1" ht="30" x14ac:dyDescent="0.25">
      <c r="A15" s="5">
        <v>9</v>
      </c>
      <c r="B15" s="28" t="s">
        <v>206</v>
      </c>
      <c r="C15" s="31" t="s">
        <v>57</v>
      </c>
      <c r="D15" s="31" t="s">
        <v>58</v>
      </c>
      <c r="E15" s="31" t="s">
        <v>68</v>
      </c>
      <c r="F15" s="31">
        <v>9</v>
      </c>
      <c r="G15" s="31">
        <v>1</v>
      </c>
      <c r="H15" s="31" t="s">
        <v>173</v>
      </c>
      <c r="I15" s="29">
        <v>0</v>
      </c>
      <c r="J15" s="29">
        <v>1</v>
      </c>
      <c r="K15" s="29">
        <v>0</v>
      </c>
      <c r="L15" s="29">
        <v>1</v>
      </c>
      <c r="M15" s="29">
        <v>0</v>
      </c>
      <c r="N15" s="29">
        <v>0</v>
      </c>
      <c r="O15" s="29">
        <v>1</v>
      </c>
      <c r="P15" s="29">
        <v>0</v>
      </c>
      <c r="Q15" s="29">
        <v>1</v>
      </c>
      <c r="R15" s="29">
        <v>0</v>
      </c>
      <c r="S15" s="32">
        <f t="shared" si="0"/>
        <v>4</v>
      </c>
      <c r="T15" s="31">
        <v>0</v>
      </c>
      <c r="U15" s="31">
        <v>2</v>
      </c>
      <c r="V15" s="31">
        <v>0</v>
      </c>
      <c r="W15" s="31">
        <v>0</v>
      </c>
      <c r="X15" s="31">
        <v>2</v>
      </c>
      <c r="Y15" s="32">
        <f t="shared" si="1"/>
        <v>4</v>
      </c>
      <c r="Z15" s="33">
        <v>5</v>
      </c>
      <c r="AA15" s="33">
        <v>0</v>
      </c>
      <c r="AB15" s="33">
        <v>1</v>
      </c>
      <c r="AC15" s="34">
        <f t="shared" si="2"/>
        <v>14</v>
      </c>
      <c r="AD15" s="5"/>
    </row>
    <row r="16" spans="1:30" s="35" customFormat="1" ht="45" x14ac:dyDescent="0.25">
      <c r="A16" s="5">
        <v>10</v>
      </c>
      <c r="B16" s="28" t="s">
        <v>204</v>
      </c>
      <c r="C16" s="31" t="s">
        <v>165</v>
      </c>
      <c r="D16" s="31" t="s">
        <v>166</v>
      </c>
      <c r="E16" s="31" t="s">
        <v>186</v>
      </c>
      <c r="F16" s="31">
        <v>10</v>
      </c>
      <c r="G16" s="31">
        <v>2</v>
      </c>
      <c r="H16" s="31" t="s">
        <v>59</v>
      </c>
      <c r="I16" s="29">
        <v>0</v>
      </c>
      <c r="J16" s="29">
        <v>0</v>
      </c>
      <c r="K16" s="29">
        <v>1</v>
      </c>
      <c r="L16" s="29">
        <v>1</v>
      </c>
      <c r="M16" s="29">
        <v>1</v>
      </c>
      <c r="N16" s="29">
        <v>0</v>
      </c>
      <c r="O16" s="29">
        <v>1</v>
      </c>
      <c r="P16" s="29">
        <v>0</v>
      </c>
      <c r="Q16" s="29">
        <v>1</v>
      </c>
      <c r="R16" s="29">
        <v>0</v>
      </c>
      <c r="S16" s="32">
        <f t="shared" si="0"/>
        <v>5</v>
      </c>
      <c r="T16" s="31">
        <v>0</v>
      </c>
      <c r="U16" s="31">
        <v>2</v>
      </c>
      <c r="V16" s="31">
        <v>2</v>
      </c>
      <c r="W16" s="31">
        <v>2</v>
      </c>
      <c r="X16" s="31">
        <v>2</v>
      </c>
      <c r="Y16" s="32">
        <f t="shared" si="1"/>
        <v>8</v>
      </c>
      <c r="Z16" s="33">
        <v>0</v>
      </c>
      <c r="AA16" s="33">
        <v>0</v>
      </c>
      <c r="AB16" s="33">
        <v>0</v>
      </c>
      <c r="AC16" s="34">
        <f t="shared" si="2"/>
        <v>13</v>
      </c>
      <c r="AD16" s="5"/>
    </row>
    <row r="17" spans="1:30" s="35" customFormat="1" ht="30" x14ac:dyDescent="0.25">
      <c r="A17" s="5">
        <v>11</v>
      </c>
      <c r="B17" s="28" t="s">
        <v>194</v>
      </c>
      <c r="C17" s="31" t="s">
        <v>174</v>
      </c>
      <c r="D17" s="31" t="s">
        <v>175</v>
      </c>
      <c r="E17" s="31" t="s">
        <v>73</v>
      </c>
      <c r="F17" s="31">
        <v>10</v>
      </c>
      <c r="G17" s="31">
        <v>1</v>
      </c>
      <c r="H17" s="31" t="s">
        <v>48</v>
      </c>
      <c r="I17" s="29">
        <v>0</v>
      </c>
      <c r="J17" s="29">
        <v>1</v>
      </c>
      <c r="K17" s="29">
        <v>0</v>
      </c>
      <c r="L17" s="29">
        <v>0</v>
      </c>
      <c r="M17" s="29">
        <v>1</v>
      </c>
      <c r="N17" s="29">
        <v>0</v>
      </c>
      <c r="O17" s="29">
        <v>1</v>
      </c>
      <c r="P17" s="29">
        <v>0</v>
      </c>
      <c r="Q17" s="29">
        <v>0</v>
      </c>
      <c r="R17" s="29">
        <v>1</v>
      </c>
      <c r="S17" s="32">
        <f t="shared" si="0"/>
        <v>4</v>
      </c>
      <c r="T17" s="31">
        <v>2</v>
      </c>
      <c r="U17" s="31">
        <v>2</v>
      </c>
      <c r="V17" s="31">
        <v>0</v>
      </c>
      <c r="W17" s="31">
        <v>0</v>
      </c>
      <c r="X17" s="31">
        <v>2</v>
      </c>
      <c r="Y17" s="32">
        <f t="shared" si="1"/>
        <v>6</v>
      </c>
      <c r="Z17" s="33">
        <v>0</v>
      </c>
      <c r="AA17" s="33">
        <v>2</v>
      </c>
      <c r="AB17" s="33">
        <v>0</v>
      </c>
      <c r="AC17" s="34">
        <f t="shared" si="2"/>
        <v>12</v>
      </c>
      <c r="AD17" s="5"/>
    </row>
    <row r="18" spans="1:30" s="35" customFormat="1" ht="60" x14ac:dyDescent="0.25">
      <c r="A18" s="5">
        <v>12</v>
      </c>
      <c r="B18" s="28" t="s">
        <v>205</v>
      </c>
      <c r="C18" s="31" t="s">
        <v>170</v>
      </c>
      <c r="D18" s="31" t="s">
        <v>38</v>
      </c>
      <c r="E18" s="31" t="s">
        <v>77</v>
      </c>
      <c r="F18" s="31">
        <v>10</v>
      </c>
      <c r="G18" s="31">
        <v>1</v>
      </c>
      <c r="H18" s="31" t="s">
        <v>62</v>
      </c>
      <c r="I18" s="29">
        <v>0</v>
      </c>
      <c r="J18" s="29">
        <v>0</v>
      </c>
      <c r="K18" s="29">
        <v>0</v>
      </c>
      <c r="L18" s="29">
        <v>1</v>
      </c>
      <c r="M18" s="29">
        <v>0</v>
      </c>
      <c r="N18" s="29">
        <v>0</v>
      </c>
      <c r="O18" s="29">
        <v>1</v>
      </c>
      <c r="P18" s="29">
        <v>0</v>
      </c>
      <c r="Q18" s="29">
        <v>1</v>
      </c>
      <c r="R18" s="29">
        <v>0</v>
      </c>
      <c r="S18" s="32">
        <f t="shared" si="0"/>
        <v>3</v>
      </c>
      <c r="T18" s="31">
        <v>2</v>
      </c>
      <c r="U18" s="31">
        <v>2</v>
      </c>
      <c r="V18" s="31">
        <v>2</v>
      </c>
      <c r="W18" s="31">
        <v>0</v>
      </c>
      <c r="X18" s="31">
        <v>0</v>
      </c>
      <c r="Y18" s="32">
        <f t="shared" si="1"/>
        <v>6</v>
      </c>
      <c r="Z18" s="33">
        <v>0</v>
      </c>
      <c r="AA18" s="33">
        <v>0</v>
      </c>
      <c r="AB18" s="33">
        <v>2.5</v>
      </c>
      <c r="AC18" s="34">
        <f t="shared" si="2"/>
        <v>11.5</v>
      </c>
      <c r="AD18" s="5"/>
    </row>
    <row r="19" spans="1:30" s="35" customFormat="1" ht="30" x14ac:dyDescent="0.25">
      <c r="A19" s="5">
        <v>13</v>
      </c>
      <c r="B19" s="28" t="s">
        <v>208</v>
      </c>
      <c r="C19" s="31" t="s">
        <v>178</v>
      </c>
      <c r="D19" s="31" t="s">
        <v>179</v>
      </c>
      <c r="E19" s="31" t="s">
        <v>1</v>
      </c>
      <c r="F19" s="31">
        <v>9</v>
      </c>
      <c r="G19" s="31">
        <v>2</v>
      </c>
      <c r="H19" s="31" t="s">
        <v>39</v>
      </c>
      <c r="I19" s="29">
        <v>0</v>
      </c>
      <c r="J19" s="29">
        <v>0</v>
      </c>
      <c r="K19" s="29">
        <v>1</v>
      </c>
      <c r="L19" s="29">
        <v>1</v>
      </c>
      <c r="M19" s="29">
        <v>0</v>
      </c>
      <c r="N19" s="29">
        <v>0</v>
      </c>
      <c r="O19" s="29">
        <v>1</v>
      </c>
      <c r="P19" s="29">
        <v>0</v>
      </c>
      <c r="Q19" s="29">
        <v>0</v>
      </c>
      <c r="R19" s="29">
        <v>0</v>
      </c>
      <c r="S19" s="32">
        <f t="shared" si="0"/>
        <v>3</v>
      </c>
      <c r="T19" s="31">
        <v>2</v>
      </c>
      <c r="U19" s="31">
        <v>2</v>
      </c>
      <c r="V19" s="31">
        <v>0</v>
      </c>
      <c r="W19" s="31">
        <v>2</v>
      </c>
      <c r="X19" s="31">
        <v>2</v>
      </c>
      <c r="Y19" s="32">
        <f t="shared" si="1"/>
        <v>8</v>
      </c>
      <c r="Z19" s="33">
        <v>0</v>
      </c>
      <c r="AA19" s="33">
        <v>0</v>
      </c>
      <c r="AB19" s="33">
        <v>0</v>
      </c>
      <c r="AC19" s="34">
        <f t="shared" si="2"/>
        <v>11</v>
      </c>
      <c r="AD19" s="5"/>
    </row>
    <row r="20" spans="1:30" s="35" customFormat="1" ht="45" x14ac:dyDescent="0.25">
      <c r="A20" s="5">
        <v>14</v>
      </c>
      <c r="B20" s="28" t="s">
        <v>201</v>
      </c>
      <c r="C20" s="31" t="s">
        <v>168</v>
      </c>
      <c r="D20" s="31" t="s">
        <v>169</v>
      </c>
      <c r="E20" s="31" t="s">
        <v>185</v>
      </c>
      <c r="F20" s="31">
        <v>10</v>
      </c>
      <c r="G20" s="31">
        <v>2</v>
      </c>
      <c r="H20" s="31" t="s">
        <v>137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1</v>
      </c>
      <c r="P20" s="29">
        <v>0</v>
      </c>
      <c r="Q20" s="29">
        <v>1</v>
      </c>
      <c r="R20" s="29">
        <v>0</v>
      </c>
      <c r="S20" s="32">
        <f t="shared" si="0"/>
        <v>2</v>
      </c>
      <c r="T20" s="31">
        <v>2</v>
      </c>
      <c r="U20" s="31">
        <v>2</v>
      </c>
      <c r="V20" s="31">
        <v>0</v>
      </c>
      <c r="W20" s="31">
        <v>2</v>
      </c>
      <c r="X20" s="31">
        <v>2</v>
      </c>
      <c r="Y20" s="32">
        <f t="shared" si="1"/>
        <v>8</v>
      </c>
      <c r="Z20" s="33">
        <v>0</v>
      </c>
      <c r="AA20" s="33">
        <v>0</v>
      </c>
      <c r="AB20" s="33">
        <v>0</v>
      </c>
      <c r="AC20" s="34">
        <f t="shared" si="2"/>
        <v>10</v>
      </c>
      <c r="AD20" s="5"/>
    </row>
    <row r="21" spans="1:30" s="35" customFormat="1" ht="30" x14ac:dyDescent="0.25">
      <c r="A21" s="5">
        <v>15</v>
      </c>
      <c r="B21" s="28" t="s">
        <v>207</v>
      </c>
      <c r="C21" s="31" t="s">
        <v>167</v>
      </c>
      <c r="D21" s="31" t="s">
        <v>45</v>
      </c>
      <c r="E21" s="31" t="s">
        <v>185</v>
      </c>
      <c r="F21" s="31">
        <v>10</v>
      </c>
      <c r="G21" s="31">
        <v>2</v>
      </c>
      <c r="H21" s="31" t="s">
        <v>137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1</v>
      </c>
      <c r="O21" s="29">
        <v>1</v>
      </c>
      <c r="P21" s="29">
        <v>0</v>
      </c>
      <c r="Q21" s="29">
        <v>0</v>
      </c>
      <c r="R21" s="29">
        <v>1</v>
      </c>
      <c r="S21" s="32">
        <f t="shared" si="0"/>
        <v>4</v>
      </c>
      <c r="T21" s="31">
        <v>0</v>
      </c>
      <c r="U21" s="31">
        <v>2</v>
      </c>
      <c r="V21" s="31">
        <v>0</v>
      </c>
      <c r="W21" s="31">
        <v>0</v>
      </c>
      <c r="X21" s="31">
        <v>2</v>
      </c>
      <c r="Y21" s="32">
        <f t="shared" si="1"/>
        <v>4</v>
      </c>
      <c r="Z21" s="33">
        <v>0</v>
      </c>
      <c r="AA21" s="33">
        <v>0</v>
      </c>
      <c r="AB21" s="33">
        <v>0</v>
      </c>
      <c r="AC21" s="34">
        <f t="shared" si="2"/>
        <v>8</v>
      </c>
      <c r="AD21" s="5"/>
    </row>
    <row r="22" spans="1:30" s="11" customFormat="1" x14ac:dyDescent="0.25">
      <c r="A22" s="16"/>
      <c r="B22" s="20"/>
      <c r="C22" s="7"/>
      <c r="D22" s="16"/>
      <c r="E22" s="7"/>
      <c r="F22" s="16"/>
      <c r="G22" s="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21"/>
      <c r="AA22" s="21"/>
      <c r="AB22" s="21"/>
      <c r="AC22" s="21"/>
      <c r="AD22" s="16"/>
    </row>
    <row r="23" spans="1:30" s="11" customFormat="1" x14ac:dyDescent="0.25">
      <c r="A23" s="11" t="s">
        <v>104</v>
      </c>
      <c r="B23" s="15"/>
      <c r="C23" s="2"/>
      <c r="D23" s="3"/>
      <c r="E23" s="7"/>
      <c r="F23" s="16"/>
      <c r="G23" s="1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21"/>
      <c r="AA23" s="21"/>
      <c r="AB23" s="21"/>
      <c r="AC23" s="21"/>
      <c r="AD23" s="16"/>
    </row>
    <row r="24" spans="1:30" x14ac:dyDescent="0.25">
      <c r="A24" s="11"/>
      <c r="B24" s="13"/>
      <c r="C24" s="8"/>
      <c r="D24" s="14" t="s">
        <v>188</v>
      </c>
    </row>
    <row r="25" spans="1:30" s="11" customFormat="1" x14ac:dyDescent="0.25">
      <c r="B25" s="16"/>
      <c r="C25" s="7"/>
      <c r="D25" s="14"/>
      <c r="E25" s="2"/>
      <c r="F25" s="15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5"/>
      <c r="AA25" s="15"/>
    </row>
    <row r="26" spans="1:30" x14ac:dyDescent="0.25">
      <c r="A26" s="55" t="s">
        <v>99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spans="1:30" x14ac:dyDescent="0.25">
      <c r="B27" s="42"/>
      <c r="C27" s="42"/>
      <c r="D27" s="40" t="s">
        <v>261</v>
      </c>
      <c r="E27" s="41"/>
      <c r="F27" s="42"/>
      <c r="G27" s="42"/>
      <c r="H27" s="42"/>
      <c r="I27" s="39" t="s">
        <v>103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30" x14ac:dyDescent="0.25">
      <c r="B28" s="42"/>
      <c r="C28" s="42"/>
      <c r="D28" s="40" t="s">
        <v>262</v>
      </c>
      <c r="E28" s="41"/>
      <c r="F28" s="42"/>
      <c r="G28" s="42"/>
      <c r="H28" s="42"/>
      <c r="I28" s="39" t="s">
        <v>265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30" x14ac:dyDescent="0.25">
      <c r="B29" s="42"/>
      <c r="C29" s="42"/>
      <c r="D29" s="40" t="s">
        <v>100</v>
      </c>
      <c r="E29" s="41"/>
      <c r="F29" s="42"/>
      <c r="G29" s="42"/>
      <c r="H29" s="42"/>
      <c r="I29" s="39" t="s">
        <v>266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30" x14ac:dyDescent="0.25">
      <c r="B30" s="42"/>
      <c r="C30" s="42"/>
      <c r="D30" s="40" t="s">
        <v>263</v>
      </c>
      <c r="E30" s="41"/>
      <c r="F30" s="42"/>
      <c r="G30" s="42"/>
      <c r="H30" s="42"/>
      <c r="I30" s="39" t="s">
        <v>267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30" ht="15" customHeight="1" x14ac:dyDescent="0.25">
      <c r="B31" s="42"/>
      <c r="C31" s="42"/>
      <c r="D31" s="40" t="s">
        <v>264</v>
      </c>
      <c r="E31" s="41"/>
      <c r="F31" s="42"/>
      <c r="G31" s="42"/>
      <c r="H31" s="42"/>
      <c r="I31" s="43" t="s">
        <v>268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</sheetData>
  <sortState ref="A7:AD21">
    <sortCondition descending="1" ref="AC7:AC21"/>
  </sortState>
  <mergeCells count="40">
    <mergeCell ref="T5:X5"/>
    <mergeCell ref="S5:S6"/>
    <mergeCell ref="Y5:Y6"/>
    <mergeCell ref="I27:AC27"/>
    <mergeCell ref="A26:AD26"/>
    <mergeCell ref="B27:C27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F6"/>
    <mergeCell ref="G5:G6"/>
    <mergeCell ref="H5:H6"/>
    <mergeCell ref="AC5:AC6"/>
    <mergeCell ref="AD5:AD6"/>
    <mergeCell ref="Z5:AB5"/>
    <mergeCell ref="I5:R5"/>
    <mergeCell ref="F27:H27"/>
    <mergeCell ref="F28:H28"/>
    <mergeCell ref="F29:H29"/>
    <mergeCell ref="F30:H30"/>
    <mergeCell ref="D27:E27"/>
    <mergeCell ref="D28:E28"/>
    <mergeCell ref="D30:E30"/>
    <mergeCell ref="I28:AC28"/>
    <mergeCell ref="D29:E29"/>
    <mergeCell ref="B31:C31"/>
    <mergeCell ref="D31:E31"/>
    <mergeCell ref="F31:H31"/>
    <mergeCell ref="I29:AC29"/>
    <mergeCell ref="I30:AC30"/>
    <mergeCell ref="I31:AC31"/>
    <mergeCell ref="B28:C28"/>
    <mergeCell ref="B29:C29"/>
    <mergeCell ref="B30:C30"/>
  </mergeCells>
  <printOptions horizontalCentered="1"/>
  <pageMargins left="0.27559055118110237" right="0.31496062992125984" top="0.35433070866141736" bottom="0.31496062992125984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opLeftCell="A31" zoomScale="85" zoomScaleNormal="85" workbookViewId="0">
      <selection activeCell="AD20" sqref="AD7:AD20"/>
    </sheetView>
  </sheetViews>
  <sheetFormatPr defaultRowHeight="15" x14ac:dyDescent="0.25"/>
  <cols>
    <col min="1" max="1" width="5" customWidth="1"/>
    <col min="2" max="2" width="6" style="1" customWidth="1"/>
    <col min="3" max="3" width="22.42578125" style="2" customWidth="1"/>
    <col min="4" max="4" width="10.85546875" style="3" customWidth="1"/>
    <col min="5" max="5" width="30" style="2" customWidth="1"/>
    <col min="6" max="7" width="4.42578125" style="1" customWidth="1"/>
    <col min="8" max="8" width="23.85546875" style="2" customWidth="1"/>
    <col min="9" max="9" width="3.7109375" style="2" hidden="1" customWidth="1"/>
    <col min="10" max="18" width="3.7109375" style="26" hidden="1" customWidth="1"/>
    <col min="19" max="19" width="5.85546875" style="26" customWidth="1"/>
    <col min="20" max="24" width="3.7109375" style="26" hidden="1" customWidth="1"/>
    <col min="25" max="25" width="5.85546875" style="26" customWidth="1"/>
    <col min="26" max="26" width="6.140625" style="26" bestFit="1" customWidth="1"/>
    <col min="27" max="28" width="5.85546875" style="26" customWidth="1"/>
    <col min="29" max="30" width="9.140625" style="26"/>
  </cols>
  <sheetData>
    <row r="1" spans="1:30" s="11" customFormat="1" ht="31.5" x14ac:dyDescent="0.25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s="11" customFormat="1" x14ac:dyDescent="0.25">
      <c r="A2" s="45" t="s">
        <v>105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s="11" customFormat="1" ht="18.75" x14ac:dyDescent="0.25">
      <c r="A3" s="47" t="s">
        <v>98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s="11" customFormat="1" ht="36" customHeight="1" x14ac:dyDescent="0.25">
      <c r="A4" s="59" t="s">
        <v>106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ht="15" customHeight="1" x14ac:dyDescent="0.25">
      <c r="A5" s="48" t="s">
        <v>92</v>
      </c>
      <c r="B5" s="49" t="s">
        <v>86</v>
      </c>
      <c r="C5" s="48" t="s">
        <v>87</v>
      </c>
      <c r="D5" s="48" t="s">
        <v>88</v>
      </c>
      <c r="E5" s="48" t="s">
        <v>89</v>
      </c>
      <c r="F5" s="48" t="s">
        <v>0</v>
      </c>
      <c r="G5" s="48" t="s">
        <v>90</v>
      </c>
      <c r="H5" s="48" t="s">
        <v>91</v>
      </c>
      <c r="I5" s="53" t="s">
        <v>189</v>
      </c>
      <c r="J5" s="53"/>
      <c r="K5" s="53"/>
      <c r="L5" s="53"/>
      <c r="M5" s="53"/>
      <c r="N5" s="53"/>
      <c r="O5" s="53"/>
      <c r="P5" s="53"/>
      <c r="Q5" s="53"/>
      <c r="R5" s="53"/>
      <c r="S5" s="60" t="s">
        <v>190</v>
      </c>
      <c r="T5" s="48" t="s">
        <v>189</v>
      </c>
      <c r="U5" s="48"/>
      <c r="V5" s="48"/>
      <c r="W5" s="48"/>
      <c r="X5" s="48"/>
      <c r="Y5" s="60" t="s">
        <v>191</v>
      </c>
      <c r="Z5" s="52" t="s">
        <v>93</v>
      </c>
      <c r="AA5" s="49"/>
      <c r="AB5" s="49"/>
      <c r="AC5" s="51" t="s">
        <v>94</v>
      </c>
      <c r="AD5" s="49" t="s">
        <v>95</v>
      </c>
    </row>
    <row r="6" spans="1:30" x14ac:dyDescent="0.25">
      <c r="A6" s="48"/>
      <c r="B6" s="49"/>
      <c r="C6" s="48"/>
      <c r="D6" s="48"/>
      <c r="E6" s="48"/>
      <c r="F6" s="48"/>
      <c r="G6" s="48"/>
      <c r="H6" s="48"/>
      <c r="I6" s="24">
        <v>1</v>
      </c>
      <c r="J6" s="24">
        <v>2</v>
      </c>
      <c r="K6" s="24">
        <v>3</v>
      </c>
      <c r="L6" s="24">
        <v>4</v>
      </c>
      <c r="M6" s="24">
        <v>5</v>
      </c>
      <c r="N6" s="24">
        <v>6</v>
      </c>
      <c r="O6" s="24">
        <v>7</v>
      </c>
      <c r="P6" s="24">
        <v>8</v>
      </c>
      <c r="Q6" s="24">
        <v>9</v>
      </c>
      <c r="R6" s="24">
        <v>10</v>
      </c>
      <c r="S6" s="60"/>
      <c r="T6" s="24">
        <v>11</v>
      </c>
      <c r="U6" s="24">
        <v>12</v>
      </c>
      <c r="V6" s="24">
        <v>13</v>
      </c>
      <c r="W6" s="24">
        <v>14</v>
      </c>
      <c r="X6" s="24">
        <v>15</v>
      </c>
      <c r="Y6" s="60"/>
      <c r="Z6" s="24">
        <v>16</v>
      </c>
      <c r="AA6" s="24">
        <v>17</v>
      </c>
      <c r="AB6" s="24">
        <v>18</v>
      </c>
      <c r="AC6" s="51"/>
      <c r="AD6" s="49"/>
    </row>
    <row r="7" spans="1:30" ht="30" x14ac:dyDescent="0.25">
      <c r="A7" s="4">
        <v>1</v>
      </c>
      <c r="B7" s="6" t="s">
        <v>211</v>
      </c>
      <c r="C7" s="31" t="s">
        <v>171</v>
      </c>
      <c r="D7" s="22" t="s">
        <v>172</v>
      </c>
      <c r="E7" s="31" t="s">
        <v>187</v>
      </c>
      <c r="F7" s="22">
        <v>11</v>
      </c>
      <c r="G7" s="22">
        <v>1</v>
      </c>
      <c r="H7" s="31" t="s">
        <v>46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38">
        <f>SUM(I7:R7)</f>
        <v>10</v>
      </c>
      <c r="T7" s="22">
        <v>2</v>
      </c>
      <c r="U7" s="22">
        <v>2</v>
      </c>
      <c r="V7" s="22">
        <v>2</v>
      </c>
      <c r="W7" s="22">
        <v>2</v>
      </c>
      <c r="X7" s="22">
        <v>0</v>
      </c>
      <c r="Y7" s="38">
        <f>SUM(T7:X7)</f>
        <v>8</v>
      </c>
      <c r="Z7" s="9">
        <v>5</v>
      </c>
      <c r="AA7" s="9">
        <v>5</v>
      </c>
      <c r="AB7" s="9">
        <v>1</v>
      </c>
      <c r="AC7" s="27">
        <f>SUM(Z7:AB7)+Y7+S7</f>
        <v>29</v>
      </c>
      <c r="AD7" s="4" t="s">
        <v>269</v>
      </c>
    </row>
    <row r="8" spans="1:30" ht="30" x14ac:dyDescent="0.25">
      <c r="A8" s="4">
        <v>2</v>
      </c>
      <c r="B8" s="6" t="s">
        <v>234</v>
      </c>
      <c r="C8" s="31" t="s">
        <v>32</v>
      </c>
      <c r="D8" s="22" t="s">
        <v>33</v>
      </c>
      <c r="E8" s="31" t="s">
        <v>80</v>
      </c>
      <c r="F8" s="22">
        <v>11</v>
      </c>
      <c r="G8" s="22">
        <v>3</v>
      </c>
      <c r="H8" s="31" t="s">
        <v>54</v>
      </c>
      <c r="I8" s="5">
        <v>1</v>
      </c>
      <c r="J8" s="5">
        <v>0</v>
      </c>
      <c r="K8" s="5">
        <v>0</v>
      </c>
      <c r="L8" s="5">
        <v>0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0</v>
      </c>
      <c r="S8" s="38">
        <f>SUM(I8:R8)</f>
        <v>6</v>
      </c>
      <c r="T8" s="5">
        <v>2</v>
      </c>
      <c r="U8" s="5">
        <v>2</v>
      </c>
      <c r="V8" s="5">
        <v>0</v>
      </c>
      <c r="W8" s="5">
        <v>2</v>
      </c>
      <c r="X8" s="5">
        <v>0</v>
      </c>
      <c r="Y8" s="38">
        <f>SUM(T8:X8)</f>
        <v>6</v>
      </c>
      <c r="Z8" s="9">
        <v>5</v>
      </c>
      <c r="AA8" s="9">
        <v>5</v>
      </c>
      <c r="AB8" s="9">
        <v>1</v>
      </c>
      <c r="AC8" s="27">
        <f>SUM(Z8:AB8)+Y8+S8</f>
        <v>23</v>
      </c>
      <c r="AD8" s="4" t="s">
        <v>271</v>
      </c>
    </row>
    <row r="9" spans="1:30" s="19" customFormat="1" ht="30" x14ac:dyDescent="0.25">
      <c r="A9" s="4">
        <v>3</v>
      </c>
      <c r="B9" s="6" t="s">
        <v>215</v>
      </c>
      <c r="C9" s="31" t="s">
        <v>19</v>
      </c>
      <c r="D9" s="22" t="s">
        <v>20</v>
      </c>
      <c r="E9" s="31" t="s">
        <v>66</v>
      </c>
      <c r="F9" s="22">
        <v>11</v>
      </c>
      <c r="G9" s="22">
        <v>2</v>
      </c>
      <c r="H9" s="31" t="s">
        <v>111</v>
      </c>
      <c r="I9" s="5">
        <v>1</v>
      </c>
      <c r="J9" s="5">
        <v>0</v>
      </c>
      <c r="K9" s="5">
        <v>1</v>
      </c>
      <c r="L9" s="5">
        <v>0</v>
      </c>
      <c r="M9" s="5">
        <v>1</v>
      </c>
      <c r="N9" s="5">
        <v>1</v>
      </c>
      <c r="O9" s="5">
        <v>1</v>
      </c>
      <c r="P9" s="5">
        <v>1</v>
      </c>
      <c r="Q9" s="5">
        <v>0</v>
      </c>
      <c r="R9" s="5">
        <v>0</v>
      </c>
      <c r="S9" s="38">
        <f>SUM(I9:R9)</f>
        <v>6</v>
      </c>
      <c r="T9" s="5">
        <v>2</v>
      </c>
      <c r="U9" s="5">
        <v>2</v>
      </c>
      <c r="V9" s="5">
        <v>0</v>
      </c>
      <c r="W9" s="5">
        <v>2</v>
      </c>
      <c r="X9" s="5">
        <v>0</v>
      </c>
      <c r="Y9" s="38">
        <f>SUM(T9:X9)</f>
        <v>6</v>
      </c>
      <c r="Z9" s="9">
        <v>2.5</v>
      </c>
      <c r="AA9" s="9">
        <v>5</v>
      </c>
      <c r="AB9" s="9">
        <v>2</v>
      </c>
      <c r="AC9" s="27">
        <f>SUM(Z9:AB9)+Y9+S9</f>
        <v>21.5</v>
      </c>
      <c r="AD9" s="4" t="s">
        <v>271</v>
      </c>
    </row>
    <row r="10" spans="1:30" ht="30" x14ac:dyDescent="0.25">
      <c r="A10" s="4">
        <v>4</v>
      </c>
      <c r="B10" s="6" t="s">
        <v>233</v>
      </c>
      <c r="C10" s="31" t="s">
        <v>109</v>
      </c>
      <c r="D10" s="22" t="s">
        <v>110</v>
      </c>
      <c r="E10" s="31" t="s">
        <v>66</v>
      </c>
      <c r="F10" s="22">
        <v>11</v>
      </c>
      <c r="G10" s="22">
        <v>3</v>
      </c>
      <c r="H10" s="31" t="s">
        <v>111</v>
      </c>
      <c r="I10" s="22">
        <v>1</v>
      </c>
      <c r="J10" s="22">
        <v>0</v>
      </c>
      <c r="K10" s="22">
        <v>0</v>
      </c>
      <c r="L10" s="22">
        <v>0</v>
      </c>
      <c r="M10" s="22">
        <v>1</v>
      </c>
      <c r="N10" s="22">
        <v>1</v>
      </c>
      <c r="O10" s="22">
        <v>0</v>
      </c>
      <c r="P10" s="22">
        <v>1</v>
      </c>
      <c r="Q10" s="22">
        <v>0</v>
      </c>
      <c r="R10" s="22">
        <v>0</v>
      </c>
      <c r="S10" s="38">
        <f>SUM(I10:R10)</f>
        <v>4</v>
      </c>
      <c r="T10" s="22">
        <v>2</v>
      </c>
      <c r="U10" s="22">
        <v>2</v>
      </c>
      <c r="V10" s="22">
        <v>2</v>
      </c>
      <c r="W10" s="22">
        <v>2</v>
      </c>
      <c r="X10" s="22">
        <v>0</v>
      </c>
      <c r="Y10" s="38">
        <f>SUM(T10:X10)</f>
        <v>8</v>
      </c>
      <c r="Z10" s="9">
        <v>5</v>
      </c>
      <c r="AA10" s="9">
        <v>4.5</v>
      </c>
      <c r="AB10" s="9">
        <v>0</v>
      </c>
      <c r="AC10" s="27">
        <f>SUM(Z10:AB10)+Y10+S10</f>
        <v>21.5</v>
      </c>
      <c r="AD10" s="4" t="s">
        <v>271</v>
      </c>
    </row>
    <row r="11" spans="1:30" ht="36" x14ac:dyDescent="0.25">
      <c r="A11" s="4">
        <v>5</v>
      </c>
      <c r="B11" s="6" t="s">
        <v>213</v>
      </c>
      <c r="C11" s="31" t="s">
        <v>152</v>
      </c>
      <c r="D11" s="22" t="s">
        <v>153</v>
      </c>
      <c r="E11" s="37" t="s">
        <v>71</v>
      </c>
      <c r="F11" s="22">
        <v>11</v>
      </c>
      <c r="G11" s="22">
        <v>1</v>
      </c>
      <c r="H11" s="31" t="s">
        <v>130</v>
      </c>
      <c r="I11" s="5">
        <v>1</v>
      </c>
      <c r="J11" s="5">
        <v>1</v>
      </c>
      <c r="K11" s="5">
        <v>0</v>
      </c>
      <c r="L11" s="5">
        <v>1</v>
      </c>
      <c r="M11" s="5">
        <v>1</v>
      </c>
      <c r="N11" s="5">
        <v>1</v>
      </c>
      <c r="O11" s="5">
        <v>0</v>
      </c>
      <c r="P11" s="5">
        <v>1</v>
      </c>
      <c r="Q11" s="5">
        <v>1</v>
      </c>
      <c r="R11" s="5">
        <v>0</v>
      </c>
      <c r="S11" s="38">
        <f>SUM(I11:R11)</f>
        <v>7</v>
      </c>
      <c r="T11" s="5">
        <v>2</v>
      </c>
      <c r="U11" s="5">
        <v>0</v>
      </c>
      <c r="V11" s="5">
        <v>2</v>
      </c>
      <c r="W11" s="5">
        <v>0</v>
      </c>
      <c r="X11" s="5">
        <v>0</v>
      </c>
      <c r="Y11" s="38">
        <f>SUM(T11:X11)</f>
        <v>4</v>
      </c>
      <c r="Z11" s="9">
        <v>5</v>
      </c>
      <c r="AA11" s="9">
        <v>5</v>
      </c>
      <c r="AB11" s="9">
        <v>0</v>
      </c>
      <c r="AC11" s="27">
        <f>SUM(Z11:AB11)+Y11+S11</f>
        <v>21</v>
      </c>
      <c r="AD11" s="4" t="s">
        <v>271</v>
      </c>
    </row>
    <row r="12" spans="1:30" ht="30" x14ac:dyDescent="0.25">
      <c r="A12" s="4">
        <v>6</v>
      </c>
      <c r="B12" s="6" t="s">
        <v>244</v>
      </c>
      <c r="C12" s="31" t="s">
        <v>120</v>
      </c>
      <c r="D12" s="22" t="s">
        <v>121</v>
      </c>
      <c r="E12" s="31" t="s">
        <v>66</v>
      </c>
      <c r="F12" s="22">
        <v>11</v>
      </c>
      <c r="G12" s="22">
        <v>2</v>
      </c>
      <c r="H12" s="31" t="s">
        <v>111</v>
      </c>
      <c r="I12" s="5">
        <v>0</v>
      </c>
      <c r="J12" s="5">
        <v>1</v>
      </c>
      <c r="K12" s="5">
        <v>0</v>
      </c>
      <c r="L12" s="5">
        <v>0</v>
      </c>
      <c r="M12" s="5">
        <v>1</v>
      </c>
      <c r="N12" s="5">
        <v>1</v>
      </c>
      <c r="O12" s="5">
        <v>0</v>
      </c>
      <c r="P12" s="5">
        <v>1</v>
      </c>
      <c r="Q12" s="5">
        <v>1</v>
      </c>
      <c r="R12" s="5">
        <v>0</v>
      </c>
      <c r="S12" s="38">
        <f>SUM(I12:R12)</f>
        <v>5</v>
      </c>
      <c r="T12" s="5">
        <v>2</v>
      </c>
      <c r="U12" s="5">
        <v>0</v>
      </c>
      <c r="V12" s="5">
        <v>2</v>
      </c>
      <c r="W12" s="5">
        <v>0</v>
      </c>
      <c r="X12" s="5">
        <v>0</v>
      </c>
      <c r="Y12" s="38">
        <f>SUM(T12:X12)</f>
        <v>4</v>
      </c>
      <c r="Z12" s="9">
        <v>5</v>
      </c>
      <c r="AA12" s="9">
        <v>5</v>
      </c>
      <c r="AB12" s="9">
        <v>2</v>
      </c>
      <c r="AC12" s="27">
        <f>SUM(Z12:AB12)+Y12+S12</f>
        <v>21</v>
      </c>
      <c r="AD12" s="4" t="s">
        <v>271</v>
      </c>
    </row>
    <row r="13" spans="1:30" ht="30" x14ac:dyDescent="0.25">
      <c r="A13" s="4">
        <v>7</v>
      </c>
      <c r="B13" s="6" t="s">
        <v>217</v>
      </c>
      <c r="C13" s="31" t="s">
        <v>26</v>
      </c>
      <c r="D13" s="22" t="s">
        <v>27</v>
      </c>
      <c r="E13" s="31" t="s">
        <v>1</v>
      </c>
      <c r="F13" s="22">
        <v>11</v>
      </c>
      <c r="G13" s="22">
        <v>1</v>
      </c>
      <c r="H13" s="31" t="s">
        <v>2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1</v>
      </c>
      <c r="O13" s="5">
        <v>1</v>
      </c>
      <c r="P13" s="5">
        <v>1</v>
      </c>
      <c r="Q13" s="5">
        <v>0</v>
      </c>
      <c r="R13" s="5">
        <v>0</v>
      </c>
      <c r="S13" s="38">
        <f>SUM(I13:R13)</f>
        <v>4</v>
      </c>
      <c r="T13" s="5">
        <v>0</v>
      </c>
      <c r="U13" s="5">
        <v>2</v>
      </c>
      <c r="V13" s="5">
        <v>0</v>
      </c>
      <c r="W13" s="5">
        <v>0</v>
      </c>
      <c r="X13" s="5">
        <v>2</v>
      </c>
      <c r="Y13" s="38">
        <f>SUM(T13:X13)</f>
        <v>4</v>
      </c>
      <c r="Z13" s="9">
        <v>3</v>
      </c>
      <c r="AA13" s="9">
        <v>5</v>
      </c>
      <c r="AB13" s="9">
        <v>4</v>
      </c>
      <c r="AC13" s="27">
        <f>SUM(Z13:AB13)+Y13+S13</f>
        <v>20</v>
      </c>
      <c r="AD13" s="4" t="s">
        <v>270</v>
      </c>
    </row>
    <row r="14" spans="1:30" ht="30" x14ac:dyDescent="0.25">
      <c r="A14" s="4">
        <v>8</v>
      </c>
      <c r="B14" s="6" t="s">
        <v>209</v>
      </c>
      <c r="C14" s="31" t="s">
        <v>29</v>
      </c>
      <c r="D14" s="22" t="s">
        <v>30</v>
      </c>
      <c r="E14" s="31" t="s">
        <v>80</v>
      </c>
      <c r="F14" s="22">
        <v>11</v>
      </c>
      <c r="G14" s="22">
        <v>1</v>
      </c>
      <c r="H14" s="31" t="s">
        <v>54</v>
      </c>
      <c r="I14" s="5">
        <v>1</v>
      </c>
      <c r="J14" s="5">
        <v>0</v>
      </c>
      <c r="K14" s="5">
        <v>0</v>
      </c>
      <c r="L14" s="5">
        <v>0</v>
      </c>
      <c r="M14" s="5">
        <v>1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38">
        <f>SUM(I14:R14)</f>
        <v>3</v>
      </c>
      <c r="T14" s="5">
        <v>2</v>
      </c>
      <c r="U14" s="5">
        <v>2</v>
      </c>
      <c r="V14" s="5">
        <v>2</v>
      </c>
      <c r="W14" s="5">
        <v>0</v>
      </c>
      <c r="X14" s="5">
        <v>0</v>
      </c>
      <c r="Y14" s="38">
        <f>SUM(T14:X14)</f>
        <v>6</v>
      </c>
      <c r="Z14" s="9">
        <v>5</v>
      </c>
      <c r="AA14" s="9">
        <v>4.5</v>
      </c>
      <c r="AB14" s="9">
        <v>1</v>
      </c>
      <c r="AC14" s="27">
        <f>SUM(Z14:AB14)+Y14+S14</f>
        <v>19.5</v>
      </c>
      <c r="AD14" s="4" t="s">
        <v>270</v>
      </c>
    </row>
    <row r="15" spans="1:30" ht="30" x14ac:dyDescent="0.25">
      <c r="A15" s="4">
        <v>9</v>
      </c>
      <c r="B15" s="6" t="s">
        <v>241</v>
      </c>
      <c r="C15" s="31" t="s">
        <v>12</v>
      </c>
      <c r="D15" s="22" t="s">
        <v>13</v>
      </c>
      <c r="E15" s="31" t="s">
        <v>67</v>
      </c>
      <c r="F15" s="22">
        <v>11</v>
      </c>
      <c r="G15" s="22">
        <v>1</v>
      </c>
      <c r="H15" s="31" t="s">
        <v>5</v>
      </c>
      <c r="I15" s="22">
        <v>1</v>
      </c>
      <c r="J15" s="22">
        <v>0</v>
      </c>
      <c r="K15" s="22">
        <v>0</v>
      </c>
      <c r="L15" s="22">
        <v>0</v>
      </c>
      <c r="M15" s="22">
        <v>1</v>
      </c>
      <c r="N15" s="22">
        <v>1</v>
      </c>
      <c r="O15" s="22">
        <v>0</v>
      </c>
      <c r="P15" s="22">
        <v>1</v>
      </c>
      <c r="Q15" s="22">
        <v>0</v>
      </c>
      <c r="R15" s="22">
        <v>0</v>
      </c>
      <c r="S15" s="38">
        <f>SUM(I15:R15)</f>
        <v>4</v>
      </c>
      <c r="T15" s="22">
        <v>2</v>
      </c>
      <c r="U15" s="22">
        <v>2</v>
      </c>
      <c r="V15" s="22">
        <v>0</v>
      </c>
      <c r="W15" s="22">
        <v>0</v>
      </c>
      <c r="X15" s="22">
        <v>0</v>
      </c>
      <c r="Y15" s="38">
        <f>SUM(T15:X15)</f>
        <v>4</v>
      </c>
      <c r="Z15" s="9">
        <v>4.5</v>
      </c>
      <c r="AA15" s="9">
        <v>5</v>
      </c>
      <c r="AB15" s="9">
        <v>2</v>
      </c>
      <c r="AC15" s="27">
        <f>SUM(Z15:AB15)+Y15+S15</f>
        <v>19.5</v>
      </c>
      <c r="AD15" s="4" t="s">
        <v>270</v>
      </c>
    </row>
    <row r="16" spans="1:30" ht="30" x14ac:dyDescent="0.25">
      <c r="A16" s="4">
        <v>10</v>
      </c>
      <c r="B16" s="6" t="s">
        <v>242</v>
      </c>
      <c r="C16" s="31" t="s">
        <v>24</v>
      </c>
      <c r="D16" s="22" t="s">
        <v>25</v>
      </c>
      <c r="E16" s="31" t="s">
        <v>66</v>
      </c>
      <c r="F16" s="22">
        <v>11</v>
      </c>
      <c r="G16" s="22">
        <v>1</v>
      </c>
      <c r="H16" s="31" t="s">
        <v>111</v>
      </c>
      <c r="I16" s="5">
        <v>0</v>
      </c>
      <c r="J16" s="5">
        <v>1</v>
      </c>
      <c r="K16" s="5">
        <v>0</v>
      </c>
      <c r="L16" s="5">
        <v>1</v>
      </c>
      <c r="M16" s="5">
        <v>1</v>
      </c>
      <c r="N16" s="5">
        <v>1</v>
      </c>
      <c r="O16" s="5">
        <v>0</v>
      </c>
      <c r="P16" s="5">
        <v>1</v>
      </c>
      <c r="Q16" s="5">
        <v>1</v>
      </c>
      <c r="R16" s="5">
        <v>1</v>
      </c>
      <c r="S16" s="38">
        <f>SUM(I16:R16)</f>
        <v>7</v>
      </c>
      <c r="T16" s="5">
        <v>0</v>
      </c>
      <c r="U16" s="5">
        <v>2</v>
      </c>
      <c r="V16" s="5">
        <v>0</v>
      </c>
      <c r="W16" s="5">
        <v>0</v>
      </c>
      <c r="X16" s="5">
        <v>0</v>
      </c>
      <c r="Y16" s="38">
        <f>SUM(T16:X16)</f>
        <v>2</v>
      </c>
      <c r="Z16" s="9">
        <v>3</v>
      </c>
      <c r="AA16" s="9">
        <v>5</v>
      </c>
      <c r="AB16" s="9">
        <v>1</v>
      </c>
      <c r="AC16" s="27">
        <f>SUM(Z16:AB16)+Y16+S16</f>
        <v>18</v>
      </c>
      <c r="AD16" s="4" t="s">
        <v>270</v>
      </c>
    </row>
    <row r="17" spans="1:30" ht="30" x14ac:dyDescent="0.25">
      <c r="A17" s="4">
        <v>11</v>
      </c>
      <c r="B17" s="6" t="s">
        <v>220</v>
      </c>
      <c r="C17" s="31" t="s">
        <v>36</v>
      </c>
      <c r="D17" s="22" t="s">
        <v>37</v>
      </c>
      <c r="E17" s="31" t="s">
        <v>67</v>
      </c>
      <c r="F17" s="22">
        <v>11</v>
      </c>
      <c r="G17" s="22">
        <v>2</v>
      </c>
      <c r="H17" s="31" t="s">
        <v>5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1</v>
      </c>
      <c r="O17" s="5">
        <v>0</v>
      </c>
      <c r="P17" s="5">
        <v>1</v>
      </c>
      <c r="Q17" s="5">
        <v>0</v>
      </c>
      <c r="R17" s="5">
        <v>1</v>
      </c>
      <c r="S17" s="38">
        <f>SUM(I17:R17)</f>
        <v>4</v>
      </c>
      <c r="T17" s="5">
        <v>0</v>
      </c>
      <c r="U17" s="5">
        <v>2</v>
      </c>
      <c r="V17" s="5">
        <v>0</v>
      </c>
      <c r="W17" s="5">
        <v>0</v>
      </c>
      <c r="X17" s="5">
        <v>0</v>
      </c>
      <c r="Y17" s="38">
        <f>SUM(T17:X17)</f>
        <v>2</v>
      </c>
      <c r="Z17" s="9">
        <v>4</v>
      </c>
      <c r="AA17" s="9">
        <v>5</v>
      </c>
      <c r="AB17" s="9">
        <v>2</v>
      </c>
      <c r="AC17" s="27">
        <f>SUM(Z17:AB17)+Y17+S17</f>
        <v>17</v>
      </c>
      <c r="AD17" s="4" t="s">
        <v>270</v>
      </c>
    </row>
    <row r="18" spans="1:30" ht="30" x14ac:dyDescent="0.25">
      <c r="A18" s="4">
        <v>12</v>
      </c>
      <c r="B18" s="6" t="s">
        <v>243</v>
      </c>
      <c r="C18" s="31" t="s">
        <v>14</v>
      </c>
      <c r="D18" s="22" t="s">
        <v>15</v>
      </c>
      <c r="E18" s="31" t="s">
        <v>65</v>
      </c>
      <c r="F18" s="22">
        <v>11</v>
      </c>
      <c r="G18" s="22">
        <v>1</v>
      </c>
      <c r="H18" s="31" t="s">
        <v>16</v>
      </c>
      <c r="I18" s="22">
        <v>0</v>
      </c>
      <c r="J18" s="22">
        <v>0</v>
      </c>
      <c r="K18" s="22">
        <v>0</v>
      </c>
      <c r="L18" s="22">
        <v>0</v>
      </c>
      <c r="M18" s="22">
        <v>1</v>
      </c>
      <c r="N18" s="22">
        <v>1</v>
      </c>
      <c r="O18" s="22">
        <v>0</v>
      </c>
      <c r="P18" s="22">
        <v>1</v>
      </c>
      <c r="Q18" s="22">
        <v>1</v>
      </c>
      <c r="R18" s="22">
        <v>0</v>
      </c>
      <c r="S18" s="38">
        <f>SUM(I18:R18)</f>
        <v>4</v>
      </c>
      <c r="T18" s="22">
        <v>2</v>
      </c>
      <c r="U18" s="22">
        <v>2</v>
      </c>
      <c r="V18" s="22">
        <v>0</v>
      </c>
      <c r="W18" s="22">
        <v>0</v>
      </c>
      <c r="X18" s="22">
        <v>0</v>
      </c>
      <c r="Y18" s="38">
        <f>SUM(T18:X18)</f>
        <v>4</v>
      </c>
      <c r="Z18" s="9">
        <v>5</v>
      </c>
      <c r="AA18" s="9">
        <v>2</v>
      </c>
      <c r="AB18" s="9">
        <v>2</v>
      </c>
      <c r="AC18" s="27">
        <f>SUM(Z18:AB18)+Y18+S18</f>
        <v>17</v>
      </c>
      <c r="AD18" s="4" t="s">
        <v>270</v>
      </c>
    </row>
    <row r="19" spans="1:30" ht="30" x14ac:dyDescent="0.25">
      <c r="A19" s="4">
        <v>13</v>
      </c>
      <c r="B19" s="6" t="s">
        <v>236</v>
      </c>
      <c r="C19" s="31" t="s">
        <v>9</v>
      </c>
      <c r="D19" s="22" t="s">
        <v>10</v>
      </c>
      <c r="E19" s="31" t="s">
        <v>181</v>
      </c>
      <c r="F19" s="22">
        <v>11</v>
      </c>
      <c r="G19" s="22">
        <v>3</v>
      </c>
      <c r="H19" s="31" t="s">
        <v>11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>
        <v>0</v>
      </c>
      <c r="P19" s="5">
        <v>1</v>
      </c>
      <c r="Q19" s="5">
        <v>1</v>
      </c>
      <c r="R19" s="5">
        <v>0</v>
      </c>
      <c r="S19" s="38">
        <f>SUM(I19:R19)</f>
        <v>4</v>
      </c>
      <c r="T19" s="5">
        <v>2</v>
      </c>
      <c r="U19" s="5">
        <v>0</v>
      </c>
      <c r="V19" s="5">
        <v>2</v>
      </c>
      <c r="W19" s="5">
        <v>0</v>
      </c>
      <c r="X19" s="5">
        <v>0</v>
      </c>
      <c r="Y19" s="38">
        <f>SUM(T19:X19)</f>
        <v>4</v>
      </c>
      <c r="Z19" s="9">
        <v>5</v>
      </c>
      <c r="AA19" s="9">
        <v>1</v>
      </c>
      <c r="AB19" s="9">
        <v>0</v>
      </c>
      <c r="AC19" s="27">
        <f>SUM(Z19:AB19)+Y19+S19</f>
        <v>14</v>
      </c>
      <c r="AD19" s="4" t="s">
        <v>270</v>
      </c>
    </row>
    <row r="20" spans="1:30" ht="30" x14ac:dyDescent="0.25">
      <c r="A20" s="61">
        <v>18</v>
      </c>
      <c r="B20" s="62" t="s">
        <v>235</v>
      </c>
      <c r="C20" s="63" t="s">
        <v>3</v>
      </c>
      <c r="D20" s="64" t="s">
        <v>4</v>
      </c>
      <c r="E20" s="63" t="s">
        <v>67</v>
      </c>
      <c r="F20" s="64">
        <v>11</v>
      </c>
      <c r="G20" s="64">
        <v>3</v>
      </c>
      <c r="H20" s="63" t="s">
        <v>5</v>
      </c>
      <c r="I20" s="64">
        <v>0</v>
      </c>
      <c r="J20" s="64">
        <v>0</v>
      </c>
      <c r="K20" s="64">
        <v>1</v>
      </c>
      <c r="L20" s="64">
        <v>0</v>
      </c>
      <c r="M20" s="64">
        <v>0</v>
      </c>
      <c r="N20" s="64">
        <v>0</v>
      </c>
      <c r="O20" s="64">
        <v>1</v>
      </c>
      <c r="P20" s="64">
        <v>1</v>
      </c>
      <c r="Q20" s="64">
        <v>0</v>
      </c>
      <c r="R20" s="64">
        <v>1</v>
      </c>
      <c r="S20" s="64">
        <f>SUM(I20:R20)</f>
        <v>4</v>
      </c>
      <c r="T20" s="64">
        <v>2</v>
      </c>
      <c r="U20" s="64">
        <v>0</v>
      </c>
      <c r="V20" s="64">
        <v>0</v>
      </c>
      <c r="W20" s="64">
        <v>0</v>
      </c>
      <c r="X20" s="64">
        <v>0</v>
      </c>
      <c r="Y20" s="64">
        <f>SUM(T20:X20)</f>
        <v>2</v>
      </c>
      <c r="Z20" s="65">
        <v>5</v>
      </c>
      <c r="AA20" s="65">
        <v>2</v>
      </c>
      <c r="AB20" s="65">
        <v>1</v>
      </c>
      <c r="AC20" s="66">
        <f>SUM(Z20:AB20)+Y20+S20</f>
        <v>14</v>
      </c>
      <c r="AD20" s="4" t="s">
        <v>270</v>
      </c>
    </row>
    <row r="21" spans="1:30" ht="30" x14ac:dyDescent="0.25">
      <c r="A21" s="4">
        <v>14</v>
      </c>
      <c r="B21" s="6" t="s">
        <v>212</v>
      </c>
      <c r="C21" s="31" t="s">
        <v>150</v>
      </c>
      <c r="D21" s="22" t="s">
        <v>151</v>
      </c>
      <c r="E21" s="31" t="s">
        <v>74</v>
      </c>
      <c r="F21" s="22">
        <v>11</v>
      </c>
      <c r="G21" s="22">
        <v>1</v>
      </c>
      <c r="H21" s="31" t="s">
        <v>51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38">
        <f>SUM(I21:R21)</f>
        <v>4</v>
      </c>
      <c r="T21" s="5">
        <v>2</v>
      </c>
      <c r="U21" s="5">
        <v>2</v>
      </c>
      <c r="V21" s="5">
        <v>0</v>
      </c>
      <c r="W21" s="5">
        <v>2</v>
      </c>
      <c r="X21" s="5">
        <v>0</v>
      </c>
      <c r="Y21" s="38">
        <f>SUM(T21:X21)</f>
        <v>6</v>
      </c>
      <c r="Z21" s="9">
        <v>2.5</v>
      </c>
      <c r="AA21" s="9">
        <v>1</v>
      </c>
      <c r="AB21" s="9">
        <v>0</v>
      </c>
      <c r="AC21" s="27">
        <f>SUM(Z21:AB21)+Y21+S21</f>
        <v>13.5</v>
      </c>
      <c r="AD21" s="4"/>
    </row>
    <row r="22" spans="1:30" ht="30" x14ac:dyDescent="0.25">
      <c r="A22" s="4">
        <v>15</v>
      </c>
      <c r="B22" s="6" t="s">
        <v>253</v>
      </c>
      <c r="C22" s="31" t="s">
        <v>122</v>
      </c>
      <c r="D22" s="22" t="s">
        <v>28</v>
      </c>
      <c r="E22" s="31" t="s">
        <v>76</v>
      </c>
      <c r="F22" s="22">
        <v>11</v>
      </c>
      <c r="G22" s="22">
        <v>2</v>
      </c>
      <c r="H22" s="31" t="s">
        <v>123</v>
      </c>
      <c r="I22" s="5">
        <v>0</v>
      </c>
      <c r="J22" s="5">
        <v>1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38">
        <f>SUM(I22:R22)</f>
        <v>4</v>
      </c>
      <c r="T22" s="5">
        <v>2</v>
      </c>
      <c r="U22" s="5">
        <v>0</v>
      </c>
      <c r="V22" s="5">
        <v>0</v>
      </c>
      <c r="W22" s="5">
        <v>0</v>
      </c>
      <c r="X22" s="5">
        <v>2</v>
      </c>
      <c r="Y22" s="38">
        <f>SUM(T22:X22)</f>
        <v>4</v>
      </c>
      <c r="Z22" s="9">
        <v>5</v>
      </c>
      <c r="AA22" s="9">
        <v>0</v>
      </c>
      <c r="AB22" s="9">
        <v>0.5</v>
      </c>
      <c r="AC22" s="27">
        <f>SUM(Z22:AB22)+Y22+S22</f>
        <v>13.5</v>
      </c>
      <c r="AD22" s="4"/>
    </row>
    <row r="23" spans="1:30" ht="30" x14ac:dyDescent="0.25">
      <c r="A23" s="4">
        <v>16</v>
      </c>
      <c r="B23" s="6" t="s">
        <v>214</v>
      </c>
      <c r="C23" s="31" t="s">
        <v>216</v>
      </c>
      <c r="D23" s="22"/>
      <c r="E23" s="31" t="s">
        <v>185</v>
      </c>
      <c r="F23" s="22">
        <v>11</v>
      </c>
      <c r="G23" s="22">
        <v>1</v>
      </c>
      <c r="H23" s="31" t="s">
        <v>137</v>
      </c>
      <c r="I23" s="5">
        <v>0</v>
      </c>
      <c r="J23" s="5">
        <v>1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38">
        <f>SUM(I23:R23)</f>
        <v>2</v>
      </c>
      <c r="T23" s="5">
        <v>2</v>
      </c>
      <c r="U23" s="5">
        <v>0</v>
      </c>
      <c r="V23" s="5">
        <v>0</v>
      </c>
      <c r="W23" s="5">
        <v>0</v>
      </c>
      <c r="X23" s="5">
        <v>0</v>
      </c>
      <c r="Y23" s="38">
        <f>SUM(T23:X23)</f>
        <v>2</v>
      </c>
      <c r="Z23" s="9">
        <v>5</v>
      </c>
      <c r="AA23" s="9">
        <v>1</v>
      </c>
      <c r="AB23" s="9">
        <v>2</v>
      </c>
      <c r="AC23" s="27">
        <f>SUM(Z23:AB23)+Y23+S23</f>
        <v>12</v>
      </c>
      <c r="AD23" s="4"/>
    </row>
    <row r="24" spans="1:30" ht="30" x14ac:dyDescent="0.25">
      <c r="A24" s="4">
        <v>17</v>
      </c>
      <c r="B24" s="6" t="s">
        <v>222</v>
      </c>
      <c r="C24" s="31" t="s">
        <v>156</v>
      </c>
      <c r="D24" s="22" t="s">
        <v>157</v>
      </c>
      <c r="E24" s="31" t="s">
        <v>72</v>
      </c>
      <c r="F24" s="22">
        <v>11</v>
      </c>
      <c r="G24" s="22">
        <v>1</v>
      </c>
      <c r="H24" s="31" t="s">
        <v>61</v>
      </c>
      <c r="I24" s="5">
        <v>0</v>
      </c>
      <c r="J24" s="5">
        <v>0</v>
      </c>
      <c r="K24" s="5">
        <v>1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38">
        <f>SUM(I24:R24)</f>
        <v>3</v>
      </c>
      <c r="T24" s="5">
        <v>2</v>
      </c>
      <c r="U24" s="5">
        <v>2</v>
      </c>
      <c r="V24" s="5">
        <v>0</v>
      </c>
      <c r="W24" s="5">
        <v>0</v>
      </c>
      <c r="X24" s="5">
        <v>0</v>
      </c>
      <c r="Y24" s="38">
        <f>SUM(T24:X24)</f>
        <v>4</v>
      </c>
      <c r="Z24" s="9">
        <v>5</v>
      </c>
      <c r="AA24" s="9">
        <v>0</v>
      </c>
      <c r="AB24" s="9">
        <v>0</v>
      </c>
      <c r="AC24" s="27">
        <f>SUM(Z24:AB24)+Y24+S24</f>
        <v>12</v>
      </c>
      <c r="AD24" s="4"/>
    </row>
    <row r="25" spans="1:30" ht="30" x14ac:dyDescent="0.25">
      <c r="A25" s="4">
        <v>19</v>
      </c>
      <c r="B25" s="6" t="s">
        <v>219</v>
      </c>
      <c r="C25" s="31" t="s">
        <v>21</v>
      </c>
      <c r="D25" s="22" t="s">
        <v>22</v>
      </c>
      <c r="E25" s="31" t="s">
        <v>184</v>
      </c>
      <c r="F25" s="22">
        <v>11</v>
      </c>
      <c r="G25" s="22">
        <v>1</v>
      </c>
      <c r="H25" s="31" t="s">
        <v>23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1</v>
      </c>
      <c r="R25" s="5">
        <v>1</v>
      </c>
      <c r="S25" s="38">
        <f>SUM(I25:R25)</f>
        <v>4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38">
        <f>SUM(T25:X25)</f>
        <v>2</v>
      </c>
      <c r="Z25" s="9">
        <v>0</v>
      </c>
      <c r="AA25" s="9">
        <v>4.5</v>
      </c>
      <c r="AB25" s="9">
        <v>1</v>
      </c>
      <c r="AC25" s="27">
        <f>SUM(Z25:AB25)+Y25+S25</f>
        <v>11.5</v>
      </c>
      <c r="AD25" s="4"/>
    </row>
    <row r="26" spans="1:30" ht="30" x14ac:dyDescent="0.25">
      <c r="A26" s="4">
        <v>20</v>
      </c>
      <c r="B26" s="6" t="s">
        <v>232</v>
      </c>
      <c r="C26" s="31" t="s">
        <v>131</v>
      </c>
      <c r="D26" s="22" t="s">
        <v>132</v>
      </c>
      <c r="E26" s="31" t="s">
        <v>184</v>
      </c>
      <c r="F26" s="22">
        <v>11</v>
      </c>
      <c r="G26" s="22">
        <v>2</v>
      </c>
      <c r="H26" s="31" t="s">
        <v>23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0</v>
      </c>
      <c r="O26" s="5">
        <v>0</v>
      </c>
      <c r="P26" s="5">
        <v>1</v>
      </c>
      <c r="Q26" s="5">
        <v>1</v>
      </c>
      <c r="R26" s="5">
        <v>0</v>
      </c>
      <c r="S26" s="38">
        <f>SUM(I26:R26)</f>
        <v>7</v>
      </c>
      <c r="T26" s="5">
        <v>2</v>
      </c>
      <c r="U26" s="5">
        <v>0</v>
      </c>
      <c r="V26" s="5">
        <v>0</v>
      </c>
      <c r="W26" s="5">
        <v>0</v>
      </c>
      <c r="X26" s="5">
        <v>0</v>
      </c>
      <c r="Y26" s="38">
        <f>SUM(T26:X26)</f>
        <v>2</v>
      </c>
      <c r="Z26" s="9">
        <v>2.5</v>
      </c>
      <c r="AA26" s="9">
        <v>0</v>
      </c>
      <c r="AB26" s="9">
        <v>0</v>
      </c>
      <c r="AC26" s="27">
        <f>SUM(Z26:AB26)+Y26+S26</f>
        <v>11.5</v>
      </c>
      <c r="AD26" s="4"/>
    </row>
    <row r="27" spans="1:30" ht="30" x14ac:dyDescent="0.25">
      <c r="A27" s="4">
        <v>21</v>
      </c>
      <c r="B27" s="6" t="s">
        <v>229</v>
      </c>
      <c r="C27" s="31" t="s">
        <v>192</v>
      </c>
      <c r="D27" s="22"/>
      <c r="E27" s="36" t="s">
        <v>187</v>
      </c>
      <c r="F27" s="22">
        <v>11</v>
      </c>
      <c r="G27" s="22">
        <v>2</v>
      </c>
      <c r="H27" s="31" t="s">
        <v>46</v>
      </c>
      <c r="I27" s="22">
        <v>1</v>
      </c>
      <c r="J27" s="22">
        <v>0</v>
      </c>
      <c r="K27" s="22">
        <v>1</v>
      </c>
      <c r="L27" s="22">
        <v>1</v>
      </c>
      <c r="M27" s="22">
        <v>1</v>
      </c>
      <c r="N27" s="22">
        <v>0</v>
      </c>
      <c r="O27" s="22">
        <v>1</v>
      </c>
      <c r="P27" s="22">
        <v>1</v>
      </c>
      <c r="Q27" s="22">
        <v>0</v>
      </c>
      <c r="R27" s="22">
        <v>1</v>
      </c>
      <c r="S27" s="38">
        <f>SUM(I27:R27)</f>
        <v>7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38">
        <f>SUM(T27:X27)</f>
        <v>0</v>
      </c>
      <c r="Z27" s="9">
        <v>3</v>
      </c>
      <c r="AA27" s="9">
        <v>0</v>
      </c>
      <c r="AB27" s="9">
        <v>1</v>
      </c>
      <c r="AC27" s="27">
        <f>SUM(Z27:AB27)+Y27+S27</f>
        <v>11</v>
      </c>
      <c r="AD27" s="4"/>
    </row>
    <row r="28" spans="1:30" ht="30" x14ac:dyDescent="0.25">
      <c r="A28" s="4">
        <v>22</v>
      </c>
      <c r="B28" s="6" t="s">
        <v>227</v>
      </c>
      <c r="C28" s="31" t="s">
        <v>7</v>
      </c>
      <c r="D28" s="22" t="s">
        <v>8</v>
      </c>
      <c r="E28" s="31" t="s">
        <v>80</v>
      </c>
      <c r="F28" s="22">
        <v>11</v>
      </c>
      <c r="G28" s="22">
        <v>2</v>
      </c>
      <c r="H28" s="31" t="s">
        <v>54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38">
        <f>SUM(I28:R28)</f>
        <v>2</v>
      </c>
      <c r="T28" s="5">
        <v>2</v>
      </c>
      <c r="U28" s="5">
        <v>2</v>
      </c>
      <c r="V28" s="5">
        <v>0</v>
      </c>
      <c r="W28" s="5">
        <v>2</v>
      </c>
      <c r="X28" s="5">
        <v>0</v>
      </c>
      <c r="Y28" s="38">
        <f>SUM(T28:X28)</f>
        <v>6</v>
      </c>
      <c r="Z28" s="9">
        <v>2.5</v>
      </c>
      <c r="AA28" s="9">
        <v>0</v>
      </c>
      <c r="AB28" s="9">
        <v>0</v>
      </c>
      <c r="AC28" s="27">
        <f>SUM(Z28:AB28)+Y28+S28</f>
        <v>10.5</v>
      </c>
      <c r="AD28" s="4"/>
    </row>
    <row r="29" spans="1:30" ht="30" x14ac:dyDescent="0.25">
      <c r="A29" s="4">
        <v>23</v>
      </c>
      <c r="B29" s="6" t="s">
        <v>245</v>
      </c>
      <c r="C29" s="31" t="s">
        <v>141</v>
      </c>
      <c r="D29" s="22" t="s">
        <v>142</v>
      </c>
      <c r="E29" s="31" t="s">
        <v>76</v>
      </c>
      <c r="F29" s="22">
        <v>11</v>
      </c>
      <c r="G29" s="22">
        <v>1</v>
      </c>
      <c r="H29" s="31" t="s">
        <v>123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38">
        <f>SUM(I29:R29)</f>
        <v>2</v>
      </c>
      <c r="T29" s="5">
        <v>0</v>
      </c>
      <c r="U29" s="5">
        <v>2</v>
      </c>
      <c r="V29" s="5">
        <v>0</v>
      </c>
      <c r="W29" s="5">
        <v>0</v>
      </c>
      <c r="X29" s="5">
        <v>2</v>
      </c>
      <c r="Y29" s="38">
        <f>SUM(T29:X29)</f>
        <v>4</v>
      </c>
      <c r="Z29" s="9">
        <v>3</v>
      </c>
      <c r="AA29" s="9">
        <v>0</v>
      </c>
      <c r="AB29" s="9">
        <v>1</v>
      </c>
      <c r="AC29" s="27">
        <f>SUM(Z29:AB29)+Y29+S29</f>
        <v>10</v>
      </c>
      <c r="AD29" s="4"/>
    </row>
    <row r="30" spans="1:30" ht="30" x14ac:dyDescent="0.25">
      <c r="A30" s="4">
        <v>24</v>
      </c>
      <c r="B30" s="18" t="s">
        <v>230</v>
      </c>
      <c r="C30" s="31" t="s">
        <v>145</v>
      </c>
      <c r="D30" s="22" t="s">
        <v>15</v>
      </c>
      <c r="E30" s="31" t="s">
        <v>78</v>
      </c>
      <c r="F30" s="22">
        <v>11</v>
      </c>
      <c r="G30" s="22">
        <v>1</v>
      </c>
      <c r="H30" s="31" t="s">
        <v>63</v>
      </c>
      <c r="I30" s="22">
        <v>0</v>
      </c>
      <c r="J30" s="22">
        <v>0</v>
      </c>
      <c r="K30" s="22">
        <v>0</v>
      </c>
      <c r="L30" s="22">
        <v>1</v>
      </c>
      <c r="M30" s="22">
        <v>1</v>
      </c>
      <c r="N30" s="22">
        <v>0</v>
      </c>
      <c r="O30" s="22">
        <v>1</v>
      </c>
      <c r="P30" s="22">
        <v>1</v>
      </c>
      <c r="Q30" s="22">
        <v>0</v>
      </c>
      <c r="R30" s="22">
        <v>1</v>
      </c>
      <c r="S30" s="38">
        <f>SUM(I30:R30)</f>
        <v>5</v>
      </c>
      <c r="T30" s="22">
        <v>0</v>
      </c>
      <c r="U30" s="22">
        <v>0</v>
      </c>
      <c r="V30" s="22">
        <v>0</v>
      </c>
      <c r="W30" s="22">
        <v>0</v>
      </c>
      <c r="X30" s="22">
        <v>2</v>
      </c>
      <c r="Y30" s="38">
        <f>SUM(T30:X30)</f>
        <v>2</v>
      </c>
      <c r="Z30" s="9">
        <v>2.5</v>
      </c>
      <c r="AA30" s="9">
        <v>0</v>
      </c>
      <c r="AB30" s="9">
        <v>0</v>
      </c>
      <c r="AC30" s="27">
        <f>SUM(Z30:AB30)+Y30+S30</f>
        <v>9.5</v>
      </c>
      <c r="AD30" s="4"/>
    </row>
    <row r="31" spans="1:30" ht="30" x14ac:dyDescent="0.25">
      <c r="A31" s="4">
        <v>25</v>
      </c>
      <c r="B31" s="6" t="s">
        <v>224</v>
      </c>
      <c r="C31" s="31" t="s">
        <v>114</v>
      </c>
      <c r="D31" s="22" t="s">
        <v>115</v>
      </c>
      <c r="E31" s="31" t="s">
        <v>67</v>
      </c>
      <c r="F31" s="22">
        <v>11</v>
      </c>
      <c r="G31" s="22">
        <v>3</v>
      </c>
      <c r="H31" s="31" t="s">
        <v>5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1</v>
      </c>
      <c r="Q31" s="5">
        <v>0</v>
      </c>
      <c r="R31" s="5">
        <v>1</v>
      </c>
      <c r="S31" s="38">
        <f>SUM(I31:R31)</f>
        <v>3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38">
        <f>SUM(T31:X31)</f>
        <v>2</v>
      </c>
      <c r="Z31" s="9">
        <v>2.5</v>
      </c>
      <c r="AA31" s="9">
        <v>1</v>
      </c>
      <c r="AB31" s="9">
        <v>1</v>
      </c>
      <c r="AC31" s="27">
        <f>SUM(Z31:AB31)+Y31+S31</f>
        <v>9.5</v>
      </c>
      <c r="AD31" s="4"/>
    </row>
    <row r="32" spans="1:30" ht="30" x14ac:dyDescent="0.25">
      <c r="A32" s="4">
        <v>26</v>
      </c>
      <c r="B32" s="6" t="s">
        <v>239</v>
      </c>
      <c r="C32" s="31" t="s">
        <v>113</v>
      </c>
      <c r="D32" s="22" t="s">
        <v>30</v>
      </c>
      <c r="E32" s="31" t="s">
        <v>180</v>
      </c>
      <c r="F32" s="22">
        <v>11</v>
      </c>
      <c r="G32" s="22">
        <v>3</v>
      </c>
      <c r="H32" s="31" t="s">
        <v>6</v>
      </c>
      <c r="I32" s="5">
        <v>0</v>
      </c>
      <c r="J32" s="5">
        <v>0</v>
      </c>
      <c r="K32" s="5">
        <v>0</v>
      </c>
      <c r="L32" s="5">
        <v>1</v>
      </c>
      <c r="M32" s="5">
        <v>1</v>
      </c>
      <c r="N32" s="5">
        <v>0</v>
      </c>
      <c r="O32" s="5">
        <v>0</v>
      </c>
      <c r="P32" s="5">
        <v>1</v>
      </c>
      <c r="Q32" s="5">
        <v>0</v>
      </c>
      <c r="R32" s="5">
        <v>1</v>
      </c>
      <c r="S32" s="38">
        <f>SUM(I32:R32)</f>
        <v>4</v>
      </c>
      <c r="T32" s="5">
        <v>2</v>
      </c>
      <c r="U32" s="5">
        <v>2</v>
      </c>
      <c r="V32" s="5">
        <v>0</v>
      </c>
      <c r="W32" s="5">
        <v>0</v>
      </c>
      <c r="X32" s="5">
        <v>0</v>
      </c>
      <c r="Y32" s="38">
        <f>SUM(T32:X32)</f>
        <v>4</v>
      </c>
      <c r="Z32" s="9">
        <v>0</v>
      </c>
      <c r="AA32" s="9">
        <v>0</v>
      </c>
      <c r="AB32" s="9">
        <v>1</v>
      </c>
      <c r="AC32" s="27">
        <f>SUM(Z32:AB32)+Y32+S32</f>
        <v>9</v>
      </c>
      <c r="AD32" s="4"/>
    </row>
    <row r="33" spans="1:30" ht="30" x14ac:dyDescent="0.25">
      <c r="A33" s="4">
        <v>27</v>
      </c>
      <c r="B33" s="6" t="s">
        <v>237</v>
      </c>
      <c r="C33" s="31" t="s">
        <v>112</v>
      </c>
      <c r="D33" s="22" t="s">
        <v>18</v>
      </c>
      <c r="E33" s="31" t="s">
        <v>67</v>
      </c>
      <c r="F33" s="22">
        <v>11</v>
      </c>
      <c r="G33" s="22">
        <v>3</v>
      </c>
      <c r="H33" s="31" t="s">
        <v>5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  <c r="N33" s="22">
        <v>0</v>
      </c>
      <c r="O33" s="22">
        <v>0</v>
      </c>
      <c r="P33" s="22">
        <v>1</v>
      </c>
      <c r="Q33" s="22">
        <v>1</v>
      </c>
      <c r="R33" s="22">
        <v>0</v>
      </c>
      <c r="S33" s="38">
        <f>SUM(I33:R33)</f>
        <v>3</v>
      </c>
      <c r="T33" s="22">
        <v>2</v>
      </c>
      <c r="U33" s="22">
        <v>0</v>
      </c>
      <c r="V33" s="22">
        <v>0</v>
      </c>
      <c r="W33" s="22">
        <v>0</v>
      </c>
      <c r="X33" s="22">
        <v>0</v>
      </c>
      <c r="Y33" s="38">
        <f>SUM(T33:X33)</f>
        <v>2</v>
      </c>
      <c r="Z33" s="9">
        <v>2.5</v>
      </c>
      <c r="AA33" s="9">
        <v>0</v>
      </c>
      <c r="AB33" s="9">
        <v>1</v>
      </c>
      <c r="AC33" s="27">
        <f>SUM(Z33:AB33)+Y33+S33</f>
        <v>8.5</v>
      </c>
      <c r="AD33" s="4"/>
    </row>
    <row r="34" spans="1:30" ht="30" x14ac:dyDescent="0.25">
      <c r="A34" s="4">
        <v>28</v>
      </c>
      <c r="B34" s="6" t="s">
        <v>228</v>
      </c>
      <c r="C34" s="31" t="s">
        <v>139</v>
      </c>
      <c r="D34" s="22" t="s">
        <v>140</v>
      </c>
      <c r="E34" s="31" t="s">
        <v>81</v>
      </c>
      <c r="F34" s="22">
        <v>11</v>
      </c>
      <c r="G34" s="22">
        <v>2</v>
      </c>
      <c r="H34" s="31" t="s">
        <v>17</v>
      </c>
      <c r="I34" s="5">
        <v>0</v>
      </c>
      <c r="J34" s="5">
        <v>0</v>
      </c>
      <c r="K34" s="5">
        <v>0</v>
      </c>
      <c r="L34" s="5">
        <v>1</v>
      </c>
      <c r="M34" s="5">
        <v>1</v>
      </c>
      <c r="N34" s="5">
        <v>0</v>
      </c>
      <c r="O34" s="5">
        <v>0</v>
      </c>
      <c r="P34" s="5">
        <v>1</v>
      </c>
      <c r="Q34" s="5">
        <v>1</v>
      </c>
      <c r="R34" s="5">
        <v>0</v>
      </c>
      <c r="S34" s="38">
        <f>SUM(I34:R34)</f>
        <v>4</v>
      </c>
      <c r="T34" s="5">
        <v>2</v>
      </c>
      <c r="U34" s="5">
        <v>0</v>
      </c>
      <c r="V34" s="5">
        <v>0</v>
      </c>
      <c r="W34" s="5">
        <v>0</v>
      </c>
      <c r="X34" s="5">
        <v>2</v>
      </c>
      <c r="Y34" s="38">
        <f>SUM(T34:X34)</f>
        <v>4</v>
      </c>
      <c r="Z34" s="9">
        <v>0</v>
      </c>
      <c r="AA34" s="9">
        <v>0</v>
      </c>
      <c r="AB34" s="9">
        <v>0</v>
      </c>
      <c r="AC34" s="27">
        <f>SUM(Z34:AB34)+Y34+S34</f>
        <v>8</v>
      </c>
      <c r="AD34" s="4"/>
    </row>
    <row r="35" spans="1:30" ht="45" x14ac:dyDescent="0.25">
      <c r="A35" s="4">
        <v>29</v>
      </c>
      <c r="B35" s="6" t="s">
        <v>226</v>
      </c>
      <c r="C35" s="31" t="s">
        <v>118</v>
      </c>
      <c r="D35" s="22" t="s">
        <v>119</v>
      </c>
      <c r="E35" s="31" t="s">
        <v>183</v>
      </c>
      <c r="F35" s="22">
        <v>11</v>
      </c>
      <c r="G35" s="22">
        <v>2</v>
      </c>
      <c r="H35" s="31" t="s">
        <v>60</v>
      </c>
      <c r="I35" s="5">
        <v>0</v>
      </c>
      <c r="J35" s="5">
        <v>0</v>
      </c>
      <c r="K35" s="5">
        <v>1</v>
      </c>
      <c r="L35" s="5">
        <v>1</v>
      </c>
      <c r="M35" s="5">
        <v>0</v>
      </c>
      <c r="N35" s="5">
        <v>0</v>
      </c>
      <c r="O35" s="5">
        <v>0</v>
      </c>
      <c r="P35" s="5">
        <v>1</v>
      </c>
      <c r="Q35" s="5">
        <v>1</v>
      </c>
      <c r="R35" s="5">
        <v>0</v>
      </c>
      <c r="S35" s="38">
        <f>SUM(I35:R35)</f>
        <v>4</v>
      </c>
      <c r="T35" s="5">
        <v>0</v>
      </c>
      <c r="U35" s="5">
        <v>0</v>
      </c>
      <c r="V35" s="5">
        <v>2</v>
      </c>
      <c r="W35" s="5">
        <v>0</v>
      </c>
      <c r="X35" s="5">
        <v>2</v>
      </c>
      <c r="Y35" s="38">
        <f>SUM(T35:X35)</f>
        <v>4</v>
      </c>
      <c r="Z35" s="9">
        <v>0</v>
      </c>
      <c r="AA35" s="9">
        <v>0</v>
      </c>
      <c r="AB35" s="9">
        <v>0</v>
      </c>
      <c r="AC35" s="27">
        <f>SUM(Z35:AB35)+Y35+S35</f>
        <v>8</v>
      </c>
      <c r="AD35" s="4"/>
    </row>
    <row r="36" spans="1:30" ht="30" x14ac:dyDescent="0.25">
      <c r="A36" s="4">
        <v>30</v>
      </c>
      <c r="B36" s="6" t="s">
        <v>247</v>
      </c>
      <c r="C36" s="31" t="s">
        <v>128</v>
      </c>
      <c r="D36" s="22" t="s">
        <v>129</v>
      </c>
      <c r="E36" s="31" t="s">
        <v>70</v>
      </c>
      <c r="F36" s="22">
        <v>11</v>
      </c>
      <c r="G36" s="22">
        <v>2</v>
      </c>
      <c r="H36" s="31" t="s">
        <v>64</v>
      </c>
      <c r="I36" s="5">
        <v>0</v>
      </c>
      <c r="J36" s="5">
        <v>1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38">
        <f>SUM(I36:R36)</f>
        <v>3</v>
      </c>
      <c r="T36" s="5">
        <v>0</v>
      </c>
      <c r="U36" s="5">
        <v>2</v>
      </c>
      <c r="V36" s="5">
        <v>0</v>
      </c>
      <c r="W36" s="5">
        <v>0</v>
      </c>
      <c r="X36" s="5">
        <v>0</v>
      </c>
      <c r="Y36" s="38">
        <f>SUM(T36:X36)</f>
        <v>2</v>
      </c>
      <c r="Z36" s="9">
        <v>1</v>
      </c>
      <c r="AA36" s="9">
        <v>0</v>
      </c>
      <c r="AB36" s="9">
        <v>2</v>
      </c>
      <c r="AC36" s="27">
        <f>SUM(Z36:AB36)+Y36+S36</f>
        <v>8</v>
      </c>
      <c r="AD36" s="4"/>
    </row>
    <row r="37" spans="1:30" ht="30" x14ac:dyDescent="0.25">
      <c r="A37" s="4">
        <v>31</v>
      </c>
      <c r="B37" s="6" t="s">
        <v>248</v>
      </c>
      <c r="C37" s="31" t="s">
        <v>124</v>
      </c>
      <c r="D37" s="22" t="s">
        <v>125</v>
      </c>
      <c r="E37" s="31" t="s">
        <v>72</v>
      </c>
      <c r="F37" s="22">
        <v>11</v>
      </c>
      <c r="G37" s="22">
        <v>2</v>
      </c>
      <c r="H37" s="31" t="s">
        <v>61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  <c r="N37" s="5">
        <v>1</v>
      </c>
      <c r="O37" s="5">
        <v>0</v>
      </c>
      <c r="P37" s="5">
        <v>0</v>
      </c>
      <c r="Q37" s="5">
        <v>0</v>
      </c>
      <c r="R37" s="5">
        <v>1</v>
      </c>
      <c r="S37" s="38">
        <f>SUM(I37:R37)</f>
        <v>3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38">
        <f>SUM(T37:X37)</f>
        <v>0</v>
      </c>
      <c r="Z37" s="9">
        <v>3</v>
      </c>
      <c r="AA37" s="9">
        <v>1</v>
      </c>
      <c r="AB37" s="9">
        <v>1</v>
      </c>
      <c r="AC37" s="27">
        <f>SUM(Z37:AB37)+Y37+S37</f>
        <v>8</v>
      </c>
      <c r="AD37" s="4"/>
    </row>
    <row r="38" spans="1:30" ht="45" x14ac:dyDescent="0.25">
      <c r="A38" s="4">
        <v>32</v>
      </c>
      <c r="B38" s="6" t="s">
        <v>221</v>
      </c>
      <c r="C38" s="31" t="s">
        <v>154</v>
      </c>
      <c r="D38" s="22" t="s">
        <v>155</v>
      </c>
      <c r="E38" s="31" t="s">
        <v>77</v>
      </c>
      <c r="F38" s="22">
        <v>11</v>
      </c>
      <c r="G38" s="22">
        <v>1</v>
      </c>
      <c r="H38" s="31" t="s">
        <v>62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0</v>
      </c>
      <c r="R38" s="5">
        <v>0</v>
      </c>
      <c r="S38" s="38">
        <f>SUM(I38:R38)</f>
        <v>3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38">
        <f>SUM(T38:X38)</f>
        <v>0</v>
      </c>
      <c r="Z38" s="9">
        <v>3</v>
      </c>
      <c r="AA38" s="9">
        <v>0</v>
      </c>
      <c r="AB38" s="9">
        <v>1</v>
      </c>
      <c r="AC38" s="27">
        <f>SUM(Z38:AB38)+Y38+S38</f>
        <v>7</v>
      </c>
      <c r="AD38" s="4"/>
    </row>
    <row r="39" spans="1:30" ht="30" x14ac:dyDescent="0.25">
      <c r="A39" s="4">
        <v>33</v>
      </c>
      <c r="B39" s="6" t="s">
        <v>225</v>
      </c>
      <c r="C39" s="31" t="s">
        <v>148</v>
      </c>
      <c r="D39" s="22" t="s">
        <v>149</v>
      </c>
      <c r="E39" s="31" t="s">
        <v>73</v>
      </c>
      <c r="F39" s="22">
        <v>11</v>
      </c>
      <c r="G39" s="22">
        <v>1</v>
      </c>
      <c r="H39" s="31" t="s">
        <v>48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38">
        <f>SUM(I39:R39)</f>
        <v>2</v>
      </c>
      <c r="T39" s="5">
        <v>0</v>
      </c>
      <c r="U39" s="5">
        <v>2</v>
      </c>
      <c r="V39" s="5">
        <v>0</v>
      </c>
      <c r="W39" s="5">
        <v>2</v>
      </c>
      <c r="X39" s="5">
        <v>0</v>
      </c>
      <c r="Y39" s="38">
        <f>SUM(T39:X39)</f>
        <v>4</v>
      </c>
      <c r="Z39" s="9">
        <v>1</v>
      </c>
      <c r="AA39" s="9">
        <v>0</v>
      </c>
      <c r="AB39" s="9">
        <v>0</v>
      </c>
      <c r="AC39" s="27">
        <f>SUM(Z39:AB39)+Y39+S39</f>
        <v>7</v>
      </c>
      <c r="AD39" s="4"/>
    </row>
    <row r="40" spans="1:30" ht="30" x14ac:dyDescent="0.25">
      <c r="A40" s="4">
        <v>34</v>
      </c>
      <c r="B40" s="6" t="s">
        <v>240</v>
      </c>
      <c r="C40" s="31" t="s">
        <v>146</v>
      </c>
      <c r="D40" s="22" t="s">
        <v>147</v>
      </c>
      <c r="E40" s="31" t="s">
        <v>69</v>
      </c>
      <c r="F40" s="22">
        <v>11</v>
      </c>
      <c r="G40" s="22">
        <v>1</v>
      </c>
      <c r="H40" s="31" t="s">
        <v>31</v>
      </c>
      <c r="I40" s="22">
        <v>0</v>
      </c>
      <c r="J40" s="22">
        <v>0</v>
      </c>
      <c r="K40" s="22">
        <v>1</v>
      </c>
      <c r="L40" s="22">
        <v>0</v>
      </c>
      <c r="M40" s="22">
        <v>0</v>
      </c>
      <c r="N40" s="22">
        <v>0</v>
      </c>
      <c r="O40" s="22">
        <v>1</v>
      </c>
      <c r="P40" s="22">
        <v>0</v>
      </c>
      <c r="Q40" s="22">
        <v>0</v>
      </c>
      <c r="R40" s="22">
        <v>1</v>
      </c>
      <c r="S40" s="38">
        <f>SUM(I40:R40)</f>
        <v>3</v>
      </c>
      <c r="T40" s="22">
        <v>0</v>
      </c>
      <c r="U40" s="22">
        <v>0</v>
      </c>
      <c r="V40" s="22">
        <v>2</v>
      </c>
      <c r="W40" s="22">
        <v>2</v>
      </c>
      <c r="X40" s="22">
        <v>0</v>
      </c>
      <c r="Y40" s="38">
        <f>SUM(T40:X40)</f>
        <v>4</v>
      </c>
      <c r="Z40" s="9">
        <v>0</v>
      </c>
      <c r="AA40" s="9">
        <v>0</v>
      </c>
      <c r="AB40" s="9">
        <v>0</v>
      </c>
      <c r="AC40" s="27">
        <f>SUM(Z40:AB40)+Y40+S40</f>
        <v>7</v>
      </c>
      <c r="AD40" s="4"/>
    </row>
    <row r="41" spans="1:30" ht="30" x14ac:dyDescent="0.25">
      <c r="A41" s="4">
        <v>35</v>
      </c>
      <c r="B41" s="6" t="s">
        <v>231</v>
      </c>
      <c r="C41" s="31" t="s">
        <v>135</v>
      </c>
      <c r="D41" s="22" t="s">
        <v>136</v>
      </c>
      <c r="E41" s="31" t="s">
        <v>185</v>
      </c>
      <c r="F41" s="22">
        <v>11</v>
      </c>
      <c r="G41" s="22">
        <v>2</v>
      </c>
      <c r="H41" s="31" t="s">
        <v>137</v>
      </c>
      <c r="I41" s="5">
        <v>0</v>
      </c>
      <c r="J41" s="5">
        <v>0</v>
      </c>
      <c r="K41" s="5">
        <v>0</v>
      </c>
      <c r="L41" s="5">
        <v>1</v>
      </c>
      <c r="M41" s="5">
        <v>1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38">
        <f>SUM(I41:R41)</f>
        <v>3</v>
      </c>
      <c r="T41" s="5">
        <v>2</v>
      </c>
      <c r="U41" s="5">
        <v>0</v>
      </c>
      <c r="V41" s="5">
        <v>0</v>
      </c>
      <c r="W41" s="5">
        <v>0</v>
      </c>
      <c r="X41" s="5">
        <v>2</v>
      </c>
      <c r="Y41" s="38">
        <f>SUM(T41:X41)</f>
        <v>4</v>
      </c>
      <c r="Z41" s="9">
        <v>0</v>
      </c>
      <c r="AA41" s="9">
        <v>0</v>
      </c>
      <c r="AB41" s="9">
        <v>0</v>
      </c>
      <c r="AC41" s="27">
        <f>SUM(Z41:AB41)+Y41+S41</f>
        <v>7</v>
      </c>
      <c r="AD41" s="4"/>
    </row>
    <row r="42" spans="1:30" ht="30" x14ac:dyDescent="0.25">
      <c r="A42" s="4">
        <v>36</v>
      </c>
      <c r="B42" s="6" t="s">
        <v>249</v>
      </c>
      <c r="C42" s="31" t="s">
        <v>116</v>
      </c>
      <c r="D42" s="22" t="s">
        <v>117</v>
      </c>
      <c r="E42" s="31" t="s">
        <v>182</v>
      </c>
      <c r="F42" s="22">
        <v>11</v>
      </c>
      <c r="G42" s="22">
        <v>3</v>
      </c>
      <c r="H42" s="31" t="s">
        <v>40</v>
      </c>
      <c r="I42" s="5">
        <v>0</v>
      </c>
      <c r="J42" s="5">
        <v>0</v>
      </c>
      <c r="K42" s="5">
        <v>0</v>
      </c>
      <c r="L42" s="5">
        <v>1</v>
      </c>
      <c r="M42" s="5">
        <v>1</v>
      </c>
      <c r="N42" s="5">
        <v>0</v>
      </c>
      <c r="O42" s="5">
        <v>1</v>
      </c>
      <c r="P42" s="5">
        <v>1</v>
      </c>
      <c r="Q42" s="5">
        <v>0</v>
      </c>
      <c r="R42" s="5">
        <v>1</v>
      </c>
      <c r="S42" s="38">
        <f>SUM(I42:R42)</f>
        <v>5</v>
      </c>
      <c r="T42" s="5">
        <v>2</v>
      </c>
      <c r="U42" s="5">
        <v>0</v>
      </c>
      <c r="V42" s="5">
        <v>0</v>
      </c>
      <c r="W42" s="5">
        <v>0</v>
      </c>
      <c r="X42" s="5">
        <v>0</v>
      </c>
      <c r="Y42" s="38">
        <f>SUM(T42:X42)</f>
        <v>2</v>
      </c>
      <c r="Z42" s="9">
        <v>0</v>
      </c>
      <c r="AA42" s="9">
        <v>0</v>
      </c>
      <c r="AB42" s="9">
        <v>0</v>
      </c>
      <c r="AC42" s="27">
        <f>SUM(Z42:AB42)+Y42+S42</f>
        <v>7</v>
      </c>
      <c r="AD42" s="4"/>
    </row>
    <row r="43" spans="1:30" ht="30" x14ac:dyDescent="0.25">
      <c r="A43" s="4">
        <v>37</v>
      </c>
      <c r="B43" s="6" t="s">
        <v>218</v>
      </c>
      <c r="C43" s="31" t="s">
        <v>158</v>
      </c>
      <c r="D43" s="22" t="s">
        <v>159</v>
      </c>
      <c r="E43" s="31" t="s">
        <v>84</v>
      </c>
      <c r="F43" s="22">
        <v>11</v>
      </c>
      <c r="G43" s="22">
        <v>1</v>
      </c>
      <c r="H43" s="31" t="s">
        <v>52</v>
      </c>
      <c r="I43" s="5">
        <v>1</v>
      </c>
      <c r="J43" s="5">
        <v>1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1</v>
      </c>
      <c r="R43" s="5">
        <v>1</v>
      </c>
      <c r="S43" s="38">
        <f>SUM(I43:R43)</f>
        <v>5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38">
        <f>SUM(T43:X43)</f>
        <v>0</v>
      </c>
      <c r="Z43" s="9">
        <v>0</v>
      </c>
      <c r="AA43" s="9">
        <v>0</v>
      </c>
      <c r="AB43" s="9">
        <v>1</v>
      </c>
      <c r="AC43" s="27">
        <f>SUM(Z43:AB43)+Y43+S43</f>
        <v>6</v>
      </c>
      <c r="AD43" s="4"/>
    </row>
    <row r="44" spans="1:30" ht="30" x14ac:dyDescent="0.25">
      <c r="A44" s="4">
        <v>38</v>
      </c>
      <c r="B44" s="6" t="s">
        <v>250</v>
      </c>
      <c r="C44" s="31" t="s">
        <v>107</v>
      </c>
      <c r="D44" s="22" t="s">
        <v>108</v>
      </c>
      <c r="E44" s="31" t="s">
        <v>75</v>
      </c>
      <c r="F44" s="22">
        <v>11</v>
      </c>
      <c r="G44" s="22">
        <v>3</v>
      </c>
      <c r="H44" s="31" t="s">
        <v>53</v>
      </c>
      <c r="I44" s="22">
        <v>0</v>
      </c>
      <c r="J44" s="22">
        <v>0</v>
      </c>
      <c r="K44" s="22">
        <v>1</v>
      </c>
      <c r="L44" s="22">
        <v>0</v>
      </c>
      <c r="M44" s="22">
        <v>1</v>
      </c>
      <c r="N44" s="22">
        <v>0</v>
      </c>
      <c r="O44" s="22">
        <v>0</v>
      </c>
      <c r="P44" s="22">
        <v>1</v>
      </c>
      <c r="Q44" s="22">
        <v>0</v>
      </c>
      <c r="R44" s="22">
        <v>0</v>
      </c>
      <c r="S44" s="38">
        <f>SUM(I44:R44)</f>
        <v>3</v>
      </c>
      <c r="T44" s="22">
        <v>0</v>
      </c>
      <c r="U44" s="22">
        <v>2</v>
      </c>
      <c r="V44" s="22">
        <v>0</v>
      </c>
      <c r="W44" s="22">
        <v>0</v>
      </c>
      <c r="X44" s="22">
        <v>0</v>
      </c>
      <c r="Y44" s="38">
        <f>SUM(T44:X44)</f>
        <v>2</v>
      </c>
      <c r="Z44" s="9">
        <v>0</v>
      </c>
      <c r="AA44" s="9">
        <v>0</v>
      </c>
      <c r="AB44" s="9">
        <v>1</v>
      </c>
      <c r="AC44" s="27">
        <f>SUM(Z44:AB44)+Y44+S44</f>
        <v>6</v>
      </c>
      <c r="AD44" s="4"/>
    </row>
    <row r="45" spans="1:30" ht="36" x14ac:dyDescent="0.25">
      <c r="A45" s="4">
        <v>39</v>
      </c>
      <c r="B45" s="6" t="s">
        <v>252</v>
      </c>
      <c r="C45" s="31" t="s">
        <v>34</v>
      </c>
      <c r="D45" s="22" t="s">
        <v>35</v>
      </c>
      <c r="E45" s="37" t="s">
        <v>71</v>
      </c>
      <c r="F45" s="22">
        <v>11</v>
      </c>
      <c r="G45" s="22">
        <v>2</v>
      </c>
      <c r="H45" s="31" t="s">
        <v>130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38">
        <f>SUM(I45:R45)</f>
        <v>2</v>
      </c>
      <c r="T45" s="5">
        <v>2</v>
      </c>
      <c r="U45" s="5">
        <v>0</v>
      </c>
      <c r="V45" s="5">
        <v>0</v>
      </c>
      <c r="W45" s="5">
        <v>0</v>
      </c>
      <c r="X45" s="5">
        <v>0</v>
      </c>
      <c r="Y45" s="38">
        <f>SUM(T45:X45)</f>
        <v>2</v>
      </c>
      <c r="Z45" s="9">
        <v>1</v>
      </c>
      <c r="AA45" s="9">
        <v>0</v>
      </c>
      <c r="AB45" s="9">
        <v>1</v>
      </c>
      <c r="AC45" s="27">
        <f>SUM(Z45:AB45)+Y45+S45</f>
        <v>6</v>
      </c>
      <c r="AD45" s="4"/>
    </row>
    <row r="46" spans="1:30" ht="30" x14ac:dyDescent="0.25">
      <c r="A46" s="4">
        <v>40</v>
      </c>
      <c r="B46" s="6" t="s">
        <v>210</v>
      </c>
      <c r="C46" s="31" t="s">
        <v>160</v>
      </c>
      <c r="D46" s="22" t="s">
        <v>161</v>
      </c>
      <c r="E46" s="31" t="s">
        <v>79</v>
      </c>
      <c r="F46" s="22">
        <v>11</v>
      </c>
      <c r="G46" s="22">
        <v>1</v>
      </c>
      <c r="H46" s="31" t="s">
        <v>162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1</v>
      </c>
      <c r="P46" s="5">
        <v>0</v>
      </c>
      <c r="Q46" s="5">
        <v>1</v>
      </c>
      <c r="R46" s="5">
        <v>1</v>
      </c>
      <c r="S46" s="38">
        <f>SUM(I46:R46)</f>
        <v>4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38">
        <f>SUM(T46:X46)</f>
        <v>0</v>
      </c>
      <c r="Z46" s="9">
        <v>1</v>
      </c>
      <c r="AA46" s="9">
        <v>0</v>
      </c>
      <c r="AB46" s="9">
        <v>0</v>
      </c>
      <c r="AC46" s="27">
        <f>SUM(Z46:AB46)+Y46+S46</f>
        <v>5</v>
      </c>
      <c r="AD46" s="4"/>
    </row>
    <row r="47" spans="1:30" ht="30" x14ac:dyDescent="0.25">
      <c r="A47" s="4">
        <v>41</v>
      </c>
      <c r="B47" s="6" t="s">
        <v>223</v>
      </c>
      <c r="C47" s="31" t="s">
        <v>143</v>
      </c>
      <c r="D47" s="22" t="s">
        <v>144</v>
      </c>
      <c r="E47" s="31" t="s">
        <v>82</v>
      </c>
      <c r="F47" s="22">
        <v>11</v>
      </c>
      <c r="G47" s="22">
        <v>1</v>
      </c>
      <c r="H47" s="31" t="s">
        <v>83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1</v>
      </c>
      <c r="Q47" s="22">
        <v>0</v>
      </c>
      <c r="R47" s="22">
        <v>0</v>
      </c>
      <c r="S47" s="38">
        <f>SUM(I47:R47)</f>
        <v>1</v>
      </c>
      <c r="T47" s="22">
        <v>0</v>
      </c>
      <c r="U47" s="22">
        <v>0</v>
      </c>
      <c r="V47" s="22">
        <v>2</v>
      </c>
      <c r="W47" s="22">
        <v>0</v>
      </c>
      <c r="X47" s="22">
        <v>2</v>
      </c>
      <c r="Y47" s="38">
        <f>SUM(T47:X47)</f>
        <v>4</v>
      </c>
      <c r="Z47" s="9">
        <v>0</v>
      </c>
      <c r="AA47" s="9">
        <v>0</v>
      </c>
      <c r="AB47" s="9">
        <v>0</v>
      </c>
      <c r="AC47" s="27">
        <f>SUM(Z47:AB47)+Y47+S47</f>
        <v>5</v>
      </c>
      <c r="AD47" s="4"/>
    </row>
    <row r="48" spans="1:30" ht="30" x14ac:dyDescent="0.25">
      <c r="A48" s="4">
        <v>42</v>
      </c>
      <c r="B48" s="6" t="s">
        <v>246</v>
      </c>
      <c r="C48" s="31" t="s">
        <v>85</v>
      </c>
      <c r="D48" s="22" t="s">
        <v>138</v>
      </c>
      <c r="E48" s="31" t="s">
        <v>82</v>
      </c>
      <c r="F48" s="22">
        <v>11</v>
      </c>
      <c r="G48" s="22">
        <v>2</v>
      </c>
      <c r="H48" s="31" t="s">
        <v>83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</v>
      </c>
      <c r="Q48" s="5">
        <v>0</v>
      </c>
      <c r="R48" s="5">
        <v>0</v>
      </c>
      <c r="S48" s="38">
        <f>SUM(I48:R48)</f>
        <v>2</v>
      </c>
      <c r="T48" s="5">
        <v>2</v>
      </c>
      <c r="U48" s="5">
        <v>0</v>
      </c>
      <c r="V48" s="5">
        <v>0</v>
      </c>
      <c r="W48" s="5">
        <v>0</v>
      </c>
      <c r="X48" s="5">
        <v>0</v>
      </c>
      <c r="Y48" s="38">
        <f>SUM(T48:X48)</f>
        <v>2</v>
      </c>
      <c r="Z48" s="9">
        <v>0</v>
      </c>
      <c r="AA48" s="9">
        <v>0</v>
      </c>
      <c r="AB48" s="9">
        <v>0</v>
      </c>
      <c r="AC48" s="27">
        <f>SUM(Z48:AB48)+Y48+S48</f>
        <v>4</v>
      </c>
      <c r="AD48" s="4"/>
    </row>
    <row r="49" spans="1:30" ht="30" x14ac:dyDescent="0.25">
      <c r="A49" s="4">
        <v>43</v>
      </c>
      <c r="B49" s="6" t="s">
        <v>238</v>
      </c>
      <c r="C49" s="31" t="s">
        <v>133</v>
      </c>
      <c r="D49" s="22" t="s">
        <v>134</v>
      </c>
      <c r="E49" s="31" t="s">
        <v>182</v>
      </c>
      <c r="F49" s="22">
        <v>11</v>
      </c>
      <c r="G49" s="22">
        <v>2</v>
      </c>
      <c r="H49" s="31" t="s">
        <v>40</v>
      </c>
      <c r="I49" s="22">
        <v>1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</v>
      </c>
      <c r="R49" s="22">
        <v>0</v>
      </c>
      <c r="S49" s="38">
        <f>SUM(I49:R49)</f>
        <v>2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38">
        <f>SUM(T49:X49)</f>
        <v>0</v>
      </c>
      <c r="Z49" s="9">
        <v>0.5</v>
      </c>
      <c r="AA49" s="9">
        <v>0</v>
      </c>
      <c r="AB49" s="9">
        <v>0</v>
      </c>
      <c r="AC49" s="27">
        <f>SUM(Z49:AB49)+Y49+S49</f>
        <v>2.5</v>
      </c>
      <c r="AD49" s="4"/>
    </row>
    <row r="50" spans="1:30" ht="30" x14ac:dyDescent="0.25">
      <c r="A50" s="4">
        <v>44</v>
      </c>
      <c r="B50" s="6" t="s">
        <v>251</v>
      </c>
      <c r="C50" s="31" t="s">
        <v>126</v>
      </c>
      <c r="D50" s="22" t="s">
        <v>127</v>
      </c>
      <c r="E50" s="31" t="s">
        <v>75</v>
      </c>
      <c r="F50" s="22">
        <v>11</v>
      </c>
      <c r="G50" s="22">
        <v>2</v>
      </c>
      <c r="H50" s="31" t="s">
        <v>53</v>
      </c>
      <c r="I50" s="5">
        <v>0</v>
      </c>
      <c r="J50" s="5">
        <v>0</v>
      </c>
      <c r="K50" s="5">
        <v>1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0</v>
      </c>
      <c r="S50" s="38">
        <f>SUM(I50:R50)</f>
        <v>2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38">
        <f>SUM(T50:X50)</f>
        <v>0</v>
      </c>
      <c r="Z50" s="9">
        <v>0</v>
      </c>
      <c r="AA50" s="9">
        <v>0</v>
      </c>
      <c r="AB50" s="9">
        <v>0</v>
      </c>
      <c r="AC50" s="27">
        <f>SUM(Z50:AB50)+Y50+S50</f>
        <v>2</v>
      </c>
      <c r="AD50" s="4"/>
    </row>
    <row r="52" spans="1:30" x14ac:dyDescent="0.25">
      <c r="A52" t="s">
        <v>104</v>
      </c>
    </row>
    <row r="53" spans="1:30" x14ac:dyDescent="0.25">
      <c r="B53" s="10"/>
      <c r="C53" s="8"/>
      <c r="D53" s="14" t="s">
        <v>188</v>
      </c>
    </row>
    <row r="54" spans="1:30" x14ac:dyDescent="0.25">
      <c r="A54" s="55" t="s">
        <v>99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30" x14ac:dyDescent="0.25">
      <c r="B55" s="42"/>
      <c r="C55" s="42"/>
      <c r="D55" s="40" t="s">
        <v>254</v>
      </c>
      <c r="E55" s="41"/>
      <c r="F55" s="42"/>
      <c r="G55" s="42"/>
      <c r="H55" s="42"/>
      <c r="I55" s="16"/>
      <c r="J55" s="57" t="s">
        <v>257</v>
      </c>
      <c r="K55" s="58"/>
      <c r="L55" s="58"/>
      <c r="M55" s="58"/>
      <c r="N55" s="58"/>
      <c r="O55" s="58"/>
    </row>
    <row r="56" spans="1:30" x14ac:dyDescent="0.25">
      <c r="B56" s="42"/>
      <c r="C56" s="42"/>
      <c r="D56" s="40" t="s">
        <v>102</v>
      </c>
      <c r="E56" s="41"/>
      <c r="F56" s="42"/>
      <c r="G56" s="42"/>
      <c r="H56" s="42"/>
      <c r="I56" s="16"/>
      <c r="J56" s="57" t="s">
        <v>258</v>
      </c>
      <c r="K56" s="58"/>
      <c r="L56" s="58"/>
      <c r="M56" s="58"/>
      <c r="N56" s="58"/>
      <c r="O56" s="58"/>
    </row>
    <row r="57" spans="1:30" ht="18" customHeight="1" x14ac:dyDescent="0.25">
      <c r="B57" s="42"/>
      <c r="C57" s="42"/>
      <c r="D57" s="40" t="s">
        <v>101</v>
      </c>
      <c r="E57" s="41"/>
      <c r="F57" s="42"/>
      <c r="G57" s="42"/>
      <c r="H57" s="42"/>
      <c r="I57" s="16"/>
      <c r="J57" s="57" t="s">
        <v>259</v>
      </c>
      <c r="K57" s="58"/>
      <c r="L57" s="58"/>
      <c r="M57" s="58"/>
      <c r="N57" s="58"/>
      <c r="O57" s="58"/>
    </row>
    <row r="58" spans="1:30" ht="15" customHeight="1" x14ac:dyDescent="0.25">
      <c r="B58" s="42"/>
      <c r="C58" s="42"/>
      <c r="D58" s="43" t="s">
        <v>255</v>
      </c>
      <c r="E58" s="43"/>
      <c r="F58" s="42"/>
      <c r="G58" s="42"/>
      <c r="H58" s="42"/>
      <c r="I58" s="16"/>
      <c r="J58" s="57" t="s">
        <v>260</v>
      </c>
      <c r="K58" s="58"/>
      <c r="L58" s="58"/>
      <c r="M58" s="58"/>
      <c r="N58" s="58"/>
      <c r="O58" s="58"/>
    </row>
    <row r="59" spans="1:30" x14ac:dyDescent="0.25">
      <c r="B59" s="42"/>
      <c r="C59" s="42"/>
      <c r="D59" s="17" t="s">
        <v>256</v>
      </c>
      <c r="F59" s="56"/>
      <c r="G59" s="56"/>
      <c r="H59" s="56"/>
      <c r="I59" s="16"/>
      <c r="J59" s="25"/>
    </row>
  </sheetData>
  <sortState ref="A7:AD50">
    <sortCondition descending="1" ref="AC7:AC50"/>
  </sortState>
  <mergeCells count="38">
    <mergeCell ref="G5:G6"/>
    <mergeCell ref="J55:O55"/>
    <mergeCell ref="A1:AD1"/>
    <mergeCell ref="A2:AD2"/>
    <mergeCell ref="A3:AD3"/>
    <mergeCell ref="A4:AD4"/>
    <mergeCell ref="H5:H6"/>
    <mergeCell ref="AC5:AC6"/>
    <mergeCell ref="AD5:AD6"/>
    <mergeCell ref="S5:S6"/>
    <mergeCell ref="T5:X5"/>
    <mergeCell ref="Y5:Y6"/>
    <mergeCell ref="Z5:AB5"/>
    <mergeCell ref="C5:C6"/>
    <mergeCell ref="D5:D6"/>
    <mergeCell ref="E5:E6"/>
    <mergeCell ref="F5:F6"/>
    <mergeCell ref="I5:R5"/>
    <mergeCell ref="A5:A6"/>
    <mergeCell ref="B5:B6"/>
    <mergeCell ref="J57:O57"/>
    <mergeCell ref="B58:C58"/>
    <mergeCell ref="D58:E58"/>
    <mergeCell ref="F58:H58"/>
    <mergeCell ref="J58:O58"/>
    <mergeCell ref="B56:C56"/>
    <mergeCell ref="D56:E56"/>
    <mergeCell ref="F56:H56"/>
    <mergeCell ref="J56:O56"/>
    <mergeCell ref="A54:P54"/>
    <mergeCell ref="B55:C55"/>
    <mergeCell ref="D55:E55"/>
    <mergeCell ref="F55:H55"/>
    <mergeCell ref="B59:C59"/>
    <mergeCell ref="F59:H59"/>
    <mergeCell ref="B57:C57"/>
    <mergeCell ref="D57:E57"/>
    <mergeCell ref="F57:H57"/>
  </mergeCells>
  <printOptions horizontalCentered="1"/>
  <pageMargins left="0.35433070866141736" right="0.31496062992125984" top="0.31" bottom="0.2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Учень</cp:lastModifiedBy>
  <cp:lastPrinted>2018-11-18T13:37:51Z</cp:lastPrinted>
  <dcterms:created xsi:type="dcterms:W3CDTF">2018-11-11T11:16:31Z</dcterms:created>
  <dcterms:modified xsi:type="dcterms:W3CDTF">2018-11-21T16:00:00Z</dcterms:modified>
</cp:coreProperties>
</file>